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recticel.sharepoint.com/teams/P_TIP_GRP-TDWorkspace/Shared Documents/General/TID10DT112EN_Trimoterm SNV - Cutting List/Verzija 1_6 - delovna/"/>
    </mc:Choice>
  </mc:AlternateContent>
  <xr:revisionPtr revIDLastSave="0" documentId="8_{C007EA2B-1500-453D-9F04-1E4F32FA21D4}" xr6:coauthVersionLast="47" xr6:coauthVersionMax="47" xr10:uidLastSave="{00000000-0000-0000-0000-000000000000}"/>
  <bookViews>
    <workbookView xWindow="-28920" yWindow="-120" windowWidth="29040" windowHeight="15720" tabRatio="831" activeTab="1" xr2:uid="{544507FD-567E-4511-A1C4-CC0CFF67ADF1}"/>
  </bookViews>
  <sheets>
    <sheet name="Anleitung" sheetId="3" r:id="rId1"/>
    <sheet name="SNV Paneel" sheetId="2" r:id="rId2"/>
    <sheet name="List_Values" sheetId="5" state="hidden" r:id="rId3"/>
    <sheet name="Updates" sheetId="4" state="hidden" r:id="rId4"/>
  </sheets>
  <definedNames>
    <definedName name="_xlnm._FilterDatabase" localSheetId="1" hidden="1">'SNV Paneel'!$A$23:$S$25</definedName>
    <definedName name="_xlnm.Print_Area" localSheetId="1">'SNV Paneel'!$A$1:$S$42</definedName>
    <definedName name="_xlnm.Print_Titles" localSheetId="1">'SNV Paneel'!$21:$23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2" l="1" a="1"/>
  <c r="D3" i="2" s="1"/>
  <c r="D3" i="3" a="1"/>
  <c r="D3" i="3" s="1"/>
  <c r="S25" i="2" l="1"/>
  <c r="S26" i="2"/>
  <c r="S27" i="2"/>
  <c r="S28" i="2"/>
  <c r="S29" i="2"/>
  <c r="S30" i="2"/>
  <c r="S33" i="2"/>
  <c r="S24" i="2"/>
  <c r="S31" i="2"/>
  <c r="S32" i="2"/>
  <c r="S3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Šantavec Miha</author>
    <author>Jereb Matej</author>
  </authors>
  <commentList>
    <comment ref="D23" authorId="0" shapeId="0" xr:uid="{92304CB0-2225-4395-8B71-C95F52566596}">
      <text>
        <r>
          <rPr>
            <b/>
            <sz val="9"/>
            <color indexed="81"/>
            <rFont val="Tahoma"/>
            <family val="2"/>
            <charset val="238"/>
          </rPr>
          <t>Länge einschließlich Cutback
L [mm]:
Lmin = 2000 mm
Lmax = 14000 mm
Hinweis: Zuschnitte unter 2000 mm sind mit einem Aufpreis verbunden</t>
        </r>
      </text>
    </comment>
    <comment ref="E23" authorId="0" shapeId="0" xr:uid="{D781CA3D-7F3A-453A-8252-EF794F8CD9E9}">
      <text>
        <r>
          <rPr>
            <b/>
            <sz val="9"/>
            <color indexed="81"/>
            <rFont val="Tahoma"/>
            <family val="2"/>
            <charset val="238"/>
          </rPr>
          <t>Dicke T [mm]:
60, 80, 100, 120, 150, 172, 200, 220*, 240*
*siehe Trimoterm Technische Spezifikation</t>
        </r>
      </text>
    </comment>
    <comment ref="F23" authorId="0" shapeId="0" xr:uid="{1AD0E1BA-EEF8-4817-BC0F-73BD8EC39F5D}">
      <text>
        <r>
          <rPr>
            <b/>
            <sz val="9"/>
            <color indexed="81"/>
            <rFont val="Tahoma"/>
            <family val="2"/>
            <charset val="238"/>
          </rPr>
          <t>Modul M [mm]:
1000 mm Standardmodul
*andere Module nicht verfügbar</t>
        </r>
      </text>
    </comment>
    <comment ref="G23" authorId="0" shapeId="0" xr:uid="{D99573E9-5E0F-451A-9C02-20B24338D355}">
      <text>
        <r>
          <rPr>
            <b/>
            <sz val="9"/>
            <color indexed="81"/>
            <rFont val="Tahoma"/>
            <family val="2"/>
            <charset val="238"/>
          </rPr>
          <t>Paneeltyp:
SNV
*für andere Paneeltypen bitte ein separates Dokument verwenden</t>
        </r>
      </text>
    </comment>
    <comment ref="H23" authorId="0" shapeId="0" xr:uid="{19043503-5472-4691-ACE4-1DBF6A5A9DF2}">
      <text>
        <r>
          <rPr>
            <b/>
            <sz val="9"/>
            <color indexed="81"/>
            <rFont val="Tahoma"/>
            <family val="2"/>
            <charset val="238"/>
          </rPr>
          <t>Kerntyp:
Power T
Perform R
Perform C
*Power S nicht verfügbar</t>
        </r>
      </text>
    </comment>
    <comment ref="I23" authorId="1" shapeId="0" xr:uid="{D523F573-9EA0-40F4-A68A-3BF9699F7A67}">
      <text>
        <r>
          <rPr>
            <b/>
            <sz val="9"/>
            <color indexed="81"/>
            <rFont val="Tahoma"/>
            <family val="2"/>
            <charset val="238"/>
          </rPr>
          <t>Cutback*
Verlängerung am Dach: 200 mm
Traufe: 80 mm / 100 mm
Mögliche Sondermaße:
50 mm–200 mm (auf 10 mm gerundet)
*Hinweis:
verfügbar ab einer Länge von 4,0 m
bei Paneelen L = 2,0–4,0 m: Zuschnitt nur des inneren Stahlblechs
bei Paneelen L &lt; 2,0 m ist Cutback nicht verfügbar</t>
        </r>
      </text>
    </comment>
    <comment ref="J23" authorId="0" shapeId="0" xr:uid="{5E6799F8-B6DD-44BC-96A8-7541685A2952}">
      <text>
        <r>
          <rPr>
            <b/>
            <sz val="9"/>
            <color indexed="81"/>
            <rFont val="Tahoma"/>
            <family val="2"/>
            <charset val="238"/>
          </rPr>
          <t>Stahlblechdicke:
0,45
0,50
0,55
0,60
0,63
0,65
0,675
0,70
0,75
0,80</t>
        </r>
      </text>
    </comment>
    <comment ref="K23" authorId="0" shapeId="0" xr:uid="{A2650675-9302-41D0-AD7E-3D8113F6C99C}">
      <text>
        <r>
          <rPr>
            <sz val="9"/>
            <color indexed="81"/>
            <rFont val="Tahoma"/>
            <family val="2"/>
            <charset val="238"/>
          </rPr>
          <t>Beschichtung:
SP 25
SP 25
PVDF 25
PVDF 35
PUR 50
PVCF 150
HPS 200
PRISMA
PRISMA ELEMENTS
Inox 304
Inox 316L
Inox 316</t>
        </r>
      </text>
    </comment>
    <comment ref="M23" authorId="0" shapeId="0" xr:uid="{EBF6001B-3B05-4E4C-8D90-BE66A0C22E6D}">
      <text>
        <r>
          <rPr>
            <b/>
            <sz val="9"/>
            <color indexed="81"/>
            <rFont val="Tahoma"/>
            <family val="2"/>
            <charset val="238"/>
          </rPr>
          <t>Profiltyp Seite A (Außenseite):
Trapez</t>
        </r>
      </text>
    </comment>
    <comment ref="N23" authorId="0" shapeId="0" xr:uid="{81730539-6329-474B-9B2C-E56758922831}">
      <text>
        <r>
          <rPr>
            <b/>
            <sz val="9"/>
            <color indexed="81"/>
            <rFont val="Tahoma"/>
            <family val="2"/>
            <charset val="238"/>
          </rPr>
          <t>Stahlblechdicke:
0,45
0,50
0,55
0,60
0,63
0,65
0,675
0,70
0,75
0,80</t>
        </r>
      </text>
    </comment>
    <comment ref="O23" authorId="0" shapeId="0" xr:uid="{FC572563-28C4-4D6B-A0FE-1D4BDCA9D783}">
      <text>
        <r>
          <rPr>
            <b/>
            <sz val="9"/>
            <color indexed="81"/>
            <rFont val="Tahoma"/>
            <family val="2"/>
            <charset val="238"/>
          </rPr>
          <t>Beschichtung:
SP 25
SP 25
PVDF 25
PVDF 35
PUR 50
PVCF 150
HPS 200
PRISMA
PRISMA ELEMENTS
Inox 304
Inox 316L
Inox 316</t>
        </r>
      </text>
    </comment>
    <comment ref="Q23" authorId="0" shapeId="0" xr:uid="{4A4C68F2-A0CE-4A4D-B52A-7CA6A1832EAA}">
      <text>
        <r>
          <rPr>
            <b/>
            <sz val="9"/>
            <color indexed="81"/>
            <rFont val="Tahoma"/>
            <family val="2"/>
            <charset val="238"/>
          </rPr>
          <t>Profiltyp Seite B (Innenseite):
S
V
G
M2</t>
        </r>
      </text>
    </comment>
    <comment ref="S23" authorId="0" shapeId="0" xr:uid="{ABCC077A-C9B4-41DD-A835-88987535C82F}">
      <text>
        <r>
          <rPr>
            <b/>
            <sz val="9"/>
            <color indexed="81"/>
            <rFont val="Tahoma"/>
            <family val="2"/>
            <charset val="238"/>
          </rPr>
          <t>Automatisch berechnet</t>
        </r>
      </text>
    </comment>
    <comment ref="T23" authorId="1" shapeId="0" xr:uid="{F443F312-2686-4121-83E5-64957815CFE3}">
      <text>
        <r>
          <rPr>
            <b/>
            <sz val="9"/>
            <color indexed="81"/>
            <rFont val="Tahoma"/>
            <family val="2"/>
            <charset val="238"/>
          </rPr>
          <t>Priorität A wird als höchste Priorität zuerst produziert und geliefert.
Priorität B kann mit Priorität A kombiniert werden, um Produktions- und Lieferkapazitäten zu optimieren.
Priorität C kann bei Bedarf ebenfalls mit Priorität A und Priorität B kombiniert werden, um Produktions- und Lieferkapazitäten weiter zu optimieren, wird andernfalls jedoch zuletzt bearbeitet.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<sst xmlns="http://schemas.openxmlformats.org/spreadsheetml/2006/main" count="238" uniqueCount="146">
  <si>
    <t>Total [m2]</t>
  </si>
  <si>
    <t>P01</t>
  </si>
  <si>
    <t>Trimoterm Technical Specification</t>
  </si>
  <si>
    <t>Trimoterm Fireproof Panels Brochure</t>
  </si>
  <si>
    <t>Power T</t>
  </si>
  <si>
    <t>Position</t>
  </si>
  <si>
    <t>Packaging transport and storage for Trimo products</t>
  </si>
  <si>
    <t>S</t>
  </si>
  <si>
    <t>RAL 1234</t>
  </si>
  <si>
    <t>SNV</t>
  </si>
  <si>
    <t>SP 25</t>
  </si>
  <si>
    <t>Version</t>
  </si>
  <si>
    <t>What is new</t>
  </si>
  <si>
    <t>Date</t>
  </si>
  <si>
    <t>1.0</t>
  </si>
  <si>
    <t>Horizontal Façade System Trimoterm FTV</t>
  </si>
  <si>
    <t>Release</t>
  </si>
  <si>
    <t>(30007654)</t>
  </si>
  <si>
    <t>(30007657)</t>
  </si>
  <si>
    <t>1.1</t>
  </si>
  <si>
    <t>The term "dripping edge" has been replaced by "cutback".</t>
  </si>
  <si>
    <t>The panel length definition is displayed.</t>
  </si>
  <si>
    <t>1.2</t>
  </si>
  <si>
    <t>Limits for making Cutback were setup. (under 2,0m - nothing; 2-4m - cut only; 4 and above - cutback)</t>
  </si>
  <si>
    <t>List of Steel sheet thickness was made (to avoid issues with comma and dot)</t>
  </si>
  <si>
    <t>Steel sheet thickness</t>
  </si>
  <si>
    <t>1.3</t>
  </si>
  <si>
    <t>1.4</t>
  </si>
  <si>
    <t>A cutback limit of 80-200 mm has been added to the figure.</t>
  </si>
  <si>
    <t>1.5</t>
  </si>
  <si>
    <t>Priority column was added.</t>
  </si>
  <si>
    <t>Benutzerhandbuch</t>
  </si>
  <si>
    <t>Referenzdokumente:</t>
  </si>
  <si>
    <t>Wie gibt man Daten ein und kopiert sie?</t>
  </si>
  <si>
    <t>Die in den Zellen eingegebenen Werte werden automatisch gegen Produktionsgrenzen validiert und</t>
  </si>
  <si>
    <t>anschließend mit Excel-Tools für "Datenvalidierungen" und "Bedingte Formatierung" formatiert.</t>
  </si>
  <si>
    <t>Wert eingeben</t>
  </si>
  <si>
    <t>Eingabe erforderlich.</t>
  </si>
  <si>
    <t>Wert OK</t>
  </si>
  <si>
    <t>Innerhalb der Grenzen.</t>
  </si>
  <si>
    <t>Berechenter Wert, nicht ändern.</t>
  </si>
  <si>
    <t>Innerhalb begrenzter Grenzen, siehe Kommentar.</t>
  </si>
  <si>
    <t>Der Wert ist nicht OK.</t>
  </si>
  <si>
    <t>Außerhalb der Grenzen/Kombo, Wert(e) ändern.</t>
  </si>
  <si>
    <t>Um Daten (innerhalb desselben Blatts oder zwischen Blättern) zu kopieren, ist es wichtig, "Kopieren" und "Einfügen &gt; Werte" zu verwenden.</t>
  </si>
  <si>
    <t>Haftungsausschluss</t>
  </si>
  <si>
    <t>Stückliste</t>
  </si>
  <si>
    <t>Projektname:</t>
  </si>
  <si>
    <t>Projektreferenz:</t>
  </si>
  <si>
    <t>Kundenname:</t>
  </si>
  <si>
    <t>Kundenbestellung Nr.:</t>
  </si>
  <si>
    <t>Trimo-Bestellung Nr.:</t>
  </si>
  <si>
    <t>Stückliste Nr.:</t>
  </si>
  <si>
    <t>Überarbeitung:</t>
  </si>
  <si>
    <t>Datum:</t>
  </si>
  <si>
    <t>Gebäude/Einheit:</t>
  </si>
  <si>
    <t>Paneeldaten</t>
  </si>
  <si>
    <t>Paneelmaße</t>
  </si>
  <si>
    <t>Paneeltyp</t>
  </si>
  <si>
    <t>Stahlblech Seite A (Außenseite)</t>
  </si>
  <si>
    <t>Stahlblech Seite B (Innenseite)</t>
  </si>
  <si>
    <t>Anmerkung</t>
  </si>
  <si>
    <t>Menge</t>
  </si>
  <si>
    <t>Priorität</t>
  </si>
  <si>
    <t>Fassade/Phase</t>
  </si>
  <si>
    <t>Menge
Q [PCS]</t>
  </si>
  <si>
    <t>Länge
L [mm]</t>
  </si>
  <si>
    <t>Dicke
T [mm]</t>
  </si>
  <si>
    <t>Modul
M [mm]</t>
  </si>
  <si>
    <t>Kerntyp</t>
  </si>
  <si>
    <t>Dicke 
(Seite A) [mm]</t>
  </si>
  <si>
    <t>Beschichtungstyp 
(Seite A)</t>
  </si>
  <si>
    <t>Farbe 
(Seite A)</t>
  </si>
  <si>
    <t>Profiltyp 
(Seite A)</t>
  </si>
  <si>
    <t>Dicke 
(Seite B) [mm]</t>
  </si>
  <si>
    <t>Beschichtungstyp 
(Seite B)</t>
  </si>
  <si>
    <t>Farbe 
(Seite B)</t>
  </si>
  <si>
    <t>Profiltyp 
(Seite B)</t>
  </si>
  <si>
    <t>Gesamt
Q×L×M [m2]</t>
  </si>
  <si>
    <t>Achse-1/Phase-1</t>
  </si>
  <si>
    <t>Beispieldaten, bitte löschen</t>
  </si>
  <si>
    <t>Priorität A</t>
  </si>
  <si>
    <t>Die in den Zellen eingegebenen Werte werden automatisch gegen Produktionsgrenzen validiert und anschließend formatiert.</t>
  </si>
  <si>
    <t>Alle Validierungen und bedingten Formatierungen in den Zellen, in denen man einfügt (siehe Anweisungen), zu behalten.</t>
  </si>
  <si>
    <t>Referenzdokumente</t>
  </si>
  <si>
    <t>Dokumenten-ID: TID10DT112DE</t>
  </si>
  <si>
    <t>SNV Dachpaneel</t>
  </si>
  <si>
    <t>Rückschnitt</t>
  </si>
  <si>
    <t>Zubehör für die SNV‑Montage:</t>
  </si>
  <si>
    <t>Profilfüller SNV 1000 PE – positiv</t>
  </si>
  <si>
    <t>Stk.</t>
  </si>
  <si>
    <t>Profilfüller SNV 1000 PE – negativ</t>
  </si>
  <si>
    <t>farbabhängig</t>
  </si>
  <si>
    <t>SNV Sattelscheiben</t>
  </si>
  <si>
    <t>Farbe</t>
  </si>
  <si>
    <t>Abdeckblech – positiv</t>
  </si>
  <si>
    <t>Abdeckblech – negativ</t>
  </si>
  <si>
    <t>A</t>
  </si>
  <si>
    <t>B</t>
  </si>
  <si>
    <t>X</t>
  </si>
  <si>
    <t>Trimoterm Perform C FTV-60/1000 MS</t>
  </si>
  <si>
    <t xml:space="preserve">Trimoterm </t>
  </si>
  <si>
    <t xml:space="preserve">Perform C </t>
  </si>
  <si>
    <t>FTV</t>
  </si>
  <si>
    <t>M</t>
  </si>
  <si>
    <t>(T)</t>
  </si>
  <si>
    <t>(M)</t>
  </si>
  <si>
    <t xml:space="preserve">Standard panel width is 1000 mm. </t>
  </si>
  <si>
    <t>Profiltypen</t>
  </si>
  <si>
    <t>Glattprofil (G)</t>
  </si>
  <si>
    <t>Dachpaneele (SNV)</t>
  </si>
  <si>
    <t>Trapezprofil</t>
  </si>
  <si>
    <t>Mikroliniertes Profil (M)</t>
  </si>
  <si>
    <t>S‑Profil (S)</t>
  </si>
  <si>
    <t>V‑Profil (V)</t>
  </si>
  <si>
    <t>Mikroliniertes Profil (M2)</t>
  </si>
  <si>
    <t>S‑Profil (perforiert)</t>
  </si>
  <si>
    <t>Mikroliniertes Profil (M8)</t>
  </si>
  <si>
    <t>V‑Profil (V2)</t>
  </si>
  <si>
    <t>BEISPIEL FÜR PANEELKENNZEICHNUNG:</t>
  </si>
  <si>
    <t>Paneelfamilie</t>
  </si>
  <si>
    <t>Dicke</t>
  </si>
  <si>
    <t>Modul</t>
  </si>
  <si>
    <t>Seite A</t>
  </si>
  <si>
    <t>Seite B</t>
  </si>
  <si>
    <t>(Außenseite)</t>
  </si>
  <si>
    <t>(Innenseite)</t>
  </si>
  <si>
    <t>Profiltyp</t>
  </si>
  <si>
    <t>BEISPIEL FÜR STAHLBLECHKENNZEICHNUNG:</t>
  </si>
  <si>
    <t>außen: 0,55 mm SP 25 µm ANTHRAZIT</t>
  </si>
  <si>
    <t>– Seite A (Außenseite): Dicke (0,55 mm) Beschichtungstyp (SP 25 µm) Farbe (ANTHRAZIT)</t>
  </si>
  <si>
    <t>innen: 0,50 mm SP 25 µm GRAUWEISS</t>
  </si>
  <si>
    <t>– Seite B (Innenseite): Dicke (0,50 mm) Beschichtungstyp (SP 25 µm) Farbe (GRAUWEISS)</t>
  </si>
  <si>
    <t>L = SNV‑Paneellänge</t>
  </si>
  <si>
    <t>X = Rückschnitt 80–200 mm</t>
  </si>
  <si>
    <t>Paneellängen bis zu 14 m.</t>
  </si>
  <si>
    <t>Linker Rückschnitt</t>
  </si>
  <si>
    <t>Rechter Rückschnitt</t>
  </si>
  <si>
    <t>1.6</t>
  </si>
  <si>
    <t>Document translated to DE and SI</t>
  </si>
  <si>
    <t>Trimoterm Brandschutzpaneele sind die perfekte Lösung für geneigte Dächer. Dank der hervorragenden technischen Eigenschaften sowie des vollständigen Sortiments an technischen Lösungen und Elementen ermöglicht das Trimoterm‑Dachsystem eine aktive und kreative Anpassung an alle Anforderungen von Gebäuden. Aufgrund ihrer Vielseitigkeit eignen sie sich für die Montage als Fassaden, Trennwände und Decken.</t>
  </si>
  <si>
    <t>Der Hauptzweck und einziger Zweck dieses Dokuments ist es, externen Designern eine Schnittlistentabelle mit integrierten Einschränkungen bereitzustellen. Die Trimo Group hält das volle Urheberrecht an den in diesem Dokument bereitgestellten Informationen und Details. Professionelle Sorgfalt wurde gewaltsam geleistet, um sicherzustellen, dass Informationen/Details korrekt, vollständig und nicht irreführend sind, jedoch übernimmt Trimo, einschließlich seiner Tochtergesellschaften, keine Verantwortung oder Haftung für Fehler oder Informationen, die als irreführend eingestuft werden. Informationen/Details in diesem Dokument dienen ausschließlich allgemeinen Zwecken. Die Nutzung erfolgt auf eigene Initiative und die Verantwortung für die Einhaltung lokaler Gesetze. Unter keinen Umständen haftet Trimo für Verluste oder Schäden, einschließlich ohne Verweigerung, indirekter oder daraus resultierender Verluste oder Schäden oder jeglicher Verluste oder Schäden, die sich aus Verlustgewinn aus oder im Zusammenhang mit der Nutzung dieses Dokuments ergeben. Jegliche Gleichungsänderung dieses Dokuments oder Instruktionstextes ist strengstens verboten. Alle von der Trimo Group veröffentlichten Informationen unterliegen einer kontinuierlichen Weiterentwicklung, und die in diesem Dokument enthaltenen Informationen und Details sind zum Zeitpunkt der Ausgabe aktuell. Es liegt in der Verantwortung des Nutzers, die aktuellsten Informationen von Trimo zu erhalten, wenn Informationen/Details für ein bestimmtes Projekt verwendet werden. Die letzte Version des Dokuments ist auf www.trimo-group.com verfügbar. Die neueste Version eines veröffentlichten Dokuments in englischer Sprache hat Vorrang vor anderen übersetzten Dokumenten.</t>
  </si>
  <si>
    <t>Trapezoid</t>
  </si>
  <si>
    <t>None</t>
  </si>
  <si>
    <t>Mikroliniertes Profil (M3)</t>
  </si>
  <si>
    <t>Inclined Roof System Trimoterm SNV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</si>
</sst>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0.000"/>
  </numFmts>
  <fonts count="32" x14ac:knownFonts="1">
    <font>
      <sz val="11"/>
      <color theme="1"/>
      <name val="Arial"/>
      <family val="2"/>
      <charset val="238"/>
      <scheme val="minor"/>
    </font>
    <font>
      <sz val="11"/>
      <color theme="1"/>
      <name val="Arial"/>
      <family val="2"/>
      <charset val="238"/>
      <scheme val="minor"/>
    </font>
    <font>
      <b/>
      <sz val="11"/>
      <color theme="1"/>
      <name val="Arial"/>
      <family val="2"/>
      <charset val="238"/>
      <scheme val="minor"/>
    </font>
    <font>
      <sz val="11"/>
      <name val="Arial"/>
      <family val="2"/>
      <charset val="238"/>
      <scheme val="minor"/>
    </font>
    <font>
      <sz val="8"/>
      <name val="Arial"/>
      <family val="2"/>
      <charset val="238"/>
      <scheme val="minor"/>
    </font>
    <font>
      <sz val="10"/>
      <name val="Arial"/>
      <family val="2"/>
    </font>
    <font>
      <u/>
      <sz val="11"/>
      <color theme="10"/>
      <name val="Arial"/>
      <family val="2"/>
      <charset val="238"/>
      <scheme val="minor"/>
    </font>
    <font>
      <b/>
      <sz val="12"/>
      <color theme="1"/>
      <name val="Arial"/>
      <family val="2"/>
      <charset val="238"/>
      <scheme val="minor"/>
    </font>
    <font>
      <sz val="9"/>
      <color indexed="81"/>
      <name val="Tahoma"/>
      <family val="2"/>
      <charset val="238"/>
    </font>
    <font>
      <b/>
      <sz val="9"/>
      <color indexed="81"/>
      <name val="Tahoma"/>
      <family val="2"/>
      <charset val="238"/>
    </font>
    <font>
      <sz val="10"/>
      <color theme="1"/>
      <name val="Arial"/>
      <family val="2"/>
      <charset val="238"/>
      <scheme val="minor"/>
    </font>
    <font>
      <strike/>
      <sz val="11"/>
      <color theme="1"/>
      <name val="Arial"/>
      <family val="2"/>
      <charset val="238"/>
      <scheme val="minor"/>
    </font>
    <font>
      <strike/>
      <sz val="11"/>
      <name val="Arial"/>
      <family val="2"/>
      <charset val="238"/>
      <scheme val="minor"/>
    </font>
    <font>
      <b/>
      <sz val="11"/>
      <color rgb="FF000000"/>
      <name val="Arial"/>
      <family val="2"/>
      <charset val="238"/>
      <scheme val="minor"/>
    </font>
    <font>
      <sz val="9"/>
      <color theme="1" tint="0.499984740745262"/>
      <name val="Arial"/>
      <family val="2"/>
      <charset val="238"/>
      <scheme val="minor"/>
    </font>
    <font>
      <sz val="20"/>
      <color theme="1"/>
      <name val="Aptos"/>
      <family val="2"/>
    </font>
    <font>
      <i/>
      <sz val="9"/>
      <color theme="1" tint="0.499984740745262"/>
      <name val="Arial"/>
      <family val="2"/>
      <charset val="238"/>
      <scheme val="minor"/>
    </font>
    <font>
      <sz val="8"/>
      <color theme="1" tint="0.499984740745262"/>
      <name val="Arial"/>
      <family val="2"/>
      <charset val="238"/>
      <scheme val="minor"/>
    </font>
    <font>
      <b/>
      <sz val="12"/>
      <color theme="1"/>
      <name val="Aptos"/>
      <family val="2"/>
    </font>
    <font>
      <i/>
      <sz val="11"/>
      <color theme="1" tint="0.499984740745262"/>
      <name val="Arial"/>
      <family val="2"/>
      <charset val="238"/>
      <scheme val="minor"/>
    </font>
    <font>
      <sz val="11"/>
      <color theme="1"/>
      <name val="Aptos Light"/>
      <family val="2"/>
    </font>
    <font>
      <sz val="11"/>
      <color theme="1"/>
      <name val="Aptos"/>
      <family val="2"/>
    </font>
    <font>
      <b/>
      <sz val="12"/>
      <color theme="1" tint="4.9989318521683403E-2"/>
      <name val="Aptos"/>
      <family val="2"/>
    </font>
    <font>
      <i/>
      <sz val="11"/>
      <color theme="1"/>
      <name val="Arial"/>
      <family val="2"/>
      <charset val="238"/>
      <scheme val="minor"/>
    </font>
    <font>
      <sz val="10"/>
      <color theme="1" tint="0.249977111117893"/>
      <name val="Arial"/>
      <family val="2"/>
      <charset val="238"/>
      <scheme val="minor"/>
    </font>
    <font>
      <b/>
      <sz val="11"/>
      <color theme="1" tint="0.249977111117893"/>
      <name val="Arial"/>
      <family val="2"/>
      <charset val="238"/>
      <scheme val="minor"/>
    </font>
    <font>
      <b/>
      <sz val="10"/>
      <color theme="1" tint="0.249977111117893"/>
      <name val="Arial"/>
      <family val="2"/>
      <charset val="238"/>
      <scheme val="minor"/>
    </font>
    <font>
      <sz val="11"/>
      <color theme="1" tint="0.249977111117893"/>
      <name val="Arial"/>
      <family val="2"/>
      <charset val="238"/>
      <scheme val="minor"/>
    </font>
    <font>
      <b/>
      <sz val="8"/>
      <color theme="1" tint="0.249977111117893"/>
      <name val="Arial"/>
      <family val="2"/>
      <charset val="238"/>
      <scheme val="minor"/>
    </font>
    <font>
      <sz val="9"/>
      <color theme="1"/>
      <name val="Arial"/>
      <family val="2"/>
      <charset val="238"/>
      <scheme val="minor"/>
    </font>
    <font>
      <sz val="9"/>
      <color theme="1" tint="0.249977111117893"/>
      <name val="Arial"/>
      <family val="2"/>
      <charset val="238"/>
      <scheme val="minor"/>
    </font>
    <font>
      <sz val="8"/>
      <color theme="1"/>
      <name val="Arial"/>
      <family val="2"/>
      <charset val="238"/>
      <scheme val="minor"/>
    </font>
  </fonts>
  <fills count="9">
    <fill>
      <patternFill patternType="none"/>
    </fill>
    <fill>
      <patternFill patternType="gray125"/>
    </fill>
    <fill>
      <patternFill patternType="solid">
        <fgColor theme="7" tint="0.79998168889431442"/>
        <bgColor indexed="64"/>
      </patternFill>
    </fill>
    <fill>
      <patternFill patternType="solid">
        <fgColor theme="6"/>
        <bgColor indexed="64"/>
      </patternFill>
    </fill>
    <fill>
      <patternFill patternType="solid">
        <fgColor theme="2"/>
        <bgColor indexed="64"/>
      </patternFill>
    </fill>
    <fill>
      <patternFill patternType="solid">
        <fgColor rgb="FFFFCCCC"/>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bottom style="thin">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0"/>
      </top>
      <bottom style="thin">
        <color theme="0"/>
      </bottom>
      <diagonal/>
    </border>
    <border>
      <left/>
      <right/>
      <top style="thin">
        <color theme="0"/>
      </top>
      <bottom/>
      <diagonal/>
    </border>
  </borders>
  <cellStyleXfs count="5">
    <xf numFmtId="0" fontId="0" fillId="0" borderId="0"/>
    <xf numFmtId="0" fontId="5" fillId="0" borderId="0"/>
    <xf numFmtId="164" fontId="1" fillId="0" borderId="0" applyFont="0" applyFill="0" applyBorder="0" applyAlignment="0" applyProtection="0"/>
    <xf numFmtId="0" fontId="6" fillId="0" borderId="0" applyNumberFormat="0" applyFill="0" applyBorder="0" applyAlignment="0" applyProtection="0"/>
    <xf numFmtId="164" fontId="1" fillId="0" borderId="0" applyFont="0" applyFill="0" applyBorder="0" applyAlignment="0" applyProtection="0"/>
  </cellStyleXfs>
  <cellXfs count="108">
    <xf numFmtId="0" fontId="0" fillId="0" borderId="0" xfId="0"/>
    <xf numFmtId="0" fontId="2" fillId="0" borderId="0" xfId="0" applyFont="1"/>
    <xf numFmtId="0" fontId="0" fillId="0" borderId="0" xfId="0" applyAlignment="1">
      <alignment horizontal="right"/>
    </xf>
    <xf numFmtId="0" fontId="0" fillId="2" borderId="0" xfId="0" applyFill="1"/>
    <xf numFmtId="0" fontId="0" fillId="0" borderId="1" xfId="0" applyBorder="1"/>
    <xf numFmtId="165" fontId="0" fillId="0" borderId="0" xfId="0" applyNumberFormat="1"/>
    <xf numFmtId="0" fontId="2" fillId="0" borderId="1" xfId="0" applyFont="1" applyBorder="1"/>
    <xf numFmtId="0" fontId="0" fillId="4" borderId="1" xfId="0" applyFill="1" applyBorder="1" applyAlignment="1" applyProtection="1">
      <alignment horizontal="center"/>
      <protection locked="0"/>
    </xf>
    <xf numFmtId="0" fontId="3" fillId="4" borderId="1" xfId="0" applyFont="1" applyFill="1" applyBorder="1" applyAlignment="1" applyProtection="1">
      <alignment horizontal="center"/>
      <protection locked="0"/>
    </xf>
    <xf numFmtId="1" fontId="0" fillId="4" borderId="1" xfId="0" applyNumberFormat="1" applyFill="1" applyBorder="1" applyAlignment="1" applyProtection="1">
      <alignment horizontal="center"/>
      <protection locked="0"/>
    </xf>
    <xf numFmtId="0" fontId="0" fillId="4" borderId="1" xfId="0" applyFill="1" applyBorder="1" applyProtection="1">
      <protection locked="0"/>
    </xf>
    <xf numFmtId="0" fontId="0" fillId="3" borderId="0" xfId="0" applyFill="1"/>
    <xf numFmtId="0" fontId="0" fillId="4" borderId="0" xfId="0" applyFill="1"/>
    <xf numFmtId="0" fontId="0" fillId="5" borderId="0" xfId="0" applyFill="1"/>
    <xf numFmtId="0" fontId="10" fillId="0" borderId="0" xfId="0" applyFont="1"/>
    <xf numFmtId="0" fontId="0" fillId="0" borderId="0" xfId="0" applyAlignment="1">
      <alignment horizontal="center"/>
    </xf>
    <xf numFmtId="2" fontId="0" fillId="4" borderId="1" xfId="0" applyNumberFormat="1" applyFill="1" applyBorder="1" applyAlignment="1" applyProtection="1">
      <alignment horizontal="center"/>
      <protection locked="0"/>
    </xf>
    <xf numFmtId="0" fontId="0" fillId="4" borderId="1" xfId="0" applyFill="1" applyBorder="1"/>
    <xf numFmtId="0" fontId="0" fillId="3" borderId="1" xfId="0" applyFill="1" applyBorder="1"/>
    <xf numFmtId="0" fontId="0" fillId="2" borderId="1" xfId="0" applyFill="1" applyBorder="1"/>
    <xf numFmtId="0" fontId="0" fillId="5" borderId="1" xfId="0" applyFill="1" applyBorder="1"/>
    <xf numFmtId="0" fontId="13" fillId="0" borderId="0" xfId="0" applyFont="1"/>
    <xf numFmtId="0" fontId="6" fillId="0" borderId="0" xfId="3" applyProtection="1">
      <protection locked="0"/>
    </xf>
    <xf numFmtId="0" fontId="0" fillId="0" borderId="0" xfId="0" applyProtection="1">
      <protection locked="0"/>
    </xf>
    <xf numFmtId="0" fontId="18" fillId="0" borderId="0" xfId="0" applyFont="1"/>
    <xf numFmtId="0" fontId="19" fillId="0" borderId="0" xfId="0" applyFont="1"/>
    <xf numFmtId="0" fontId="20" fillId="4" borderId="2" xfId="0" applyFont="1" applyFill="1" applyBorder="1" applyProtection="1">
      <protection locked="0"/>
    </xf>
    <xf numFmtId="0" fontId="20" fillId="4" borderId="3" xfId="0" applyFont="1" applyFill="1" applyBorder="1" applyProtection="1">
      <protection hidden="1"/>
    </xf>
    <xf numFmtId="0" fontId="21" fillId="0" borderId="0" xfId="0" applyFont="1"/>
    <xf numFmtId="0" fontId="21" fillId="0" borderId="0" xfId="0" applyFont="1" applyAlignment="1">
      <alignment horizontal="center"/>
    </xf>
    <xf numFmtId="14" fontId="21" fillId="0" borderId="0" xfId="0" applyNumberFormat="1" applyFont="1" applyAlignment="1">
      <alignment horizontal="center"/>
    </xf>
    <xf numFmtId="0" fontId="21" fillId="0" borderId="0" xfId="0" quotePrefix="1" applyFont="1"/>
    <xf numFmtId="0" fontId="22" fillId="0" borderId="0" xfId="0" applyFont="1" applyProtection="1">
      <protection hidden="1"/>
    </xf>
    <xf numFmtId="0" fontId="15" fillId="0" borderId="0" xfId="0" applyFont="1" applyProtection="1">
      <protection hidden="1"/>
    </xf>
    <xf numFmtId="0" fontId="0" fillId="4" borderId="3" xfId="0" applyFill="1" applyBorder="1" applyAlignment="1" applyProtection="1">
      <alignment horizontal="center"/>
      <protection locked="0"/>
    </xf>
    <xf numFmtId="165" fontId="0" fillId="3" borderId="2" xfId="0" applyNumberFormat="1" applyFill="1" applyBorder="1" applyProtection="1">
      <protection locked="0"/>
    </xf>
    <xf numFmtId="0" fontId="11" fillId="4" borderId="8" xfId="0" applyFont="1" applyFill="1" applyBorder="1" applyAlignment="1" applyProtection="1">
      <alignment horizontal="center"/>
      <protection locked="0"/>
    </xf>
    <xf numFmtId="0" fontId="11" fillId="4" borderId="9" xfId="0" applyFont="1" applyFill="1" applyBorder="1" applyAlignment="1" applyProtection="1">
      <alignment horizontal="center"/>
      <protection locked="0"/>
    </xf>
    <xf numFmtId="0" fontId="12" fillId="4" borderId="9" xfId="0" applyFont="1" applyFill="1" applyBorder="1" applyAlignment="1" applyProtection="1">
      <alignment horizontal="center"/>
      <protection locked="0"/>
    </xf>
    <xf numFmtId="1" fontId="11" fillId="4" borderId="9" xfId="0" applyNumberFormat="1" applyFont="1" applyFill="1" applyBorder="1" applyAlignment="1" applyProtection="1">
      <alignment horizontal="center"/>
      <protection locked="0"/>
    </xf>
    <xf numFmtId="2" fontId="11" fillId="4" borderId="9" xfId="0" applyNumberFormat="1" applyFont="1" applyFill="1" applyBorder="1" applyAlignment="1" applyProtection="1">
      <alignment horizontal="center"/>
      <protection locked="0"/>
    </xf>
    <xf numFmtId="0" fontId="11" fillId="4" borderId="9" xfId="0" applyFont="1" applyFill="1" applyBorder="1" applyProtection="1">
      <protection locked="0"/>
    </xf>
    <xf numFmtId="165" fontId="11" fillId="3" borderId="10" xfId="0" applyNumberFormat="1" applyFont="1" applyFill="1" applyBorder="1" applyProtection="1">
      <protection locked="0"/>
    </xf>
    <xf numFmtId="0" fontId="0" fillId="4" borderId="8" xfId="0" applyFill="1" applyBorder="1" applyAlignment="1" applyProtection="1">
      <alignment horizontal="center"/>
      <protection locked="0"/>
    </xf>
    <xf numFmtId="0" fontId="0" fillId="4" borderId="9" xfId="0" applyFill="1" applyBorder="1" applyAlignment="1" applyProtection="1">
      <alignment horizontal="center"/>
      <protection locked="0"/>
    </xf>
    <xf numFmtId="0" fontId="3" fillId="4" borderId="9" xfId="0" applyFont="1" applyFill="1" applyBorder="1" applyAlignment="1" applyProtection="1">
      <alignment horizontal="center"/>
      <protection locked="0"/>
    </xf>
    <xf numFmtId="165" fontId="0" fillId="3" borderId="10" xfId="0" applyNumberFormat="1" applyFill="1" applyBorder="1" applyProtection="1">
      <protection locked="0"/>
    </xf>
    <xf numFmtId="0" fontId="0" fillId="4" borderId="9" xfId="0" applyFill="1" applyBorder="1" applyAlignment="1" applyProtection="1">
      <alignment horizontal="right"/>
      <protection locked="0"/>
    </xf>
    <xf numFmtId="0" fontId="13" fillId="0" borderId="0" xfId="0" applyFont="1" applyProtection="1">
      <protection locked="0"/>
    </xf>
    <xf numFmtId="0" fontId="0" fillId="0" borderId="0" xfId="0" applyAlignment="1" applyProtection="1">
      <alignment horizontal="center"/>
      <protection locked="0"/>
    </xf>
    <xf numFmtId="0" fontId="0" fillId="7" borderId="1" xfId="0" applyFill="1" applyBorder="1" applyProtection="1">
      <protection locked="0"/>
    </xf>
    <xf numFmtId="0" fontId="0" fillId="0" borderId="1" xfId="0" applyBorder="1" applyProtection="1">
      <protection locked="0"/>
    </xf>
    <xf numFmtId="0" fontId="14" fillId="0" borderId="1" xfId="0" applyFont="1" applyBorder="1" applyProtection="1">
      <protection locked="0"/>
    </xf>
    <xf numFmtId="0" fontId="0" fillId="6" borderId="0" xfId="0" applyFill="1" applyProtection="1">
      <protection hidden="1"/>
    </xf>
    <xf numFmtId="0" fontId="3" fillId="6" borderId="0" xfId="0" applyFont="1" applyFill="1" applyProtection="1">
      <protection hidden="1"/>
    </xf>
    <xf numFmtId="0" fontId="16" fillId="6" borderId="0" xfId="0" quotePrefix="1" applyFont="1" applyFill="1" applyAlignment="1" applyProtection="1">
      <alignment horizontal="right"/>
      <protection hidden="1"/>
    </xf>
    <xf numFmtId="0" fontId="23" fillId="6" borderId="0" xfId="0" applyFont="1" applyFill="1" applyProtection="1">
      <protection hidden="1"/>
    </xf>
    <xf numFmtId="0" fontId="0" fillId="6" borderId="0" xfId="0" applyFill="1" applyAlignment="1" applyProtection="1">
      <alignment horizontal="center"/>
      <protection hidden="1"/>
    </xf>
    <xf numFmtId="0" fontId="14" fillId="6" borderId="0" xfId="0" applyFont="1" applyFill="1" applyProtection="1">
      <protection hidden="1"/>
    </xf>
    <xf numFmtId="0" fontId="0" fillId="0" borderId="0" xfId="0" applyProtection="1">
      <protection hidden="1"/>
    </xf>
    <xf numFmtId="0" fontId="2" fillId="0" borderId="0" xfId="0" applyFont="1" applyProtection="1">
      <protection hidden="1"/>
    </xf>
    <xf numFmtId="0" fontId="7" fillId="0" borderId="0" xfId="0" applyFont="1" applyProtection="1">
      <protection hidden="1"/>
    </xf>
    <xf numFmtId="49" fontId="16" fillId="0" borderId="0" xfId="0" applyNumberFormat="1" applyFont="1" applyAlignment="1" applyProtection="1">
      <alignment horizontal="right" vertical="top"/>
      <protection hidden="1"/>
    </xf>
    <xf numFmtId="0" fontId="16" fillId="0" borderId="0" xfId="0" applyFont="1" applyAlignment="1" applyProtection="1">
      <alignment horizontal="left" vertical="top"/>
      <protection hidden="1"/>
    </xf>
    <xf numFmtId="0" fontId="17" fillId="0" borderId="0" xfId="0" applyFont="1" applyAlignment="1" applyProtection="1">
      <alignment vertical="top"/>
      <protection hidden="1"/>
    </xf>
    <xf numFmtId="0" fontId="0" fillId="0" borderId="1" xfId="0" applyBorder="1" applyProtection="1">
      <protection hidden="1"/>
    </xf>
    <xf numFmtId="0" fontId="19" fillId="6" borderId="1" xfId="0" applyFont="1" applyFill="1" applyBorder="1" applyAlignment="1" applyProtection="1">
      <alignment wrapText="1"/>
      <protection hidden="1"/>
    </xf>
    <xf numFmtId="0" fontId="2" fillId="3" borderId="5" xfId="0" applyFont="1" applyFill="1" applyBorder="1" applyAlignment="1" applyProtection="1">
      <alignment vertical="center" wrapText="1"/>
      <protection hidden="1"/>
    </xf>
    <xf numFmtId="0" fontId="2" fillId="3" borderId="6" xfId="0" applyFont="1" applyFill="1" applyBorder="1" applyAlignment="1" applyProtection="1">
      <alignment vertical="center" wrapText="1"/>
      <protection hidden="1"/>
    </xf>
    <xf numFmtId="0" fontId="2" fillId="3" borderId="7" xfId="0" applyFont="1" applyFill="1" applyBorder="1" applyAlignment="1" applyProtection="1">
      <alignment vertical="center" wrapText="1"/>
      <protection hidden="1"/>
    </xf>
    <xf numFmtId="0" fontId="14" fillId="0" borderId="0" xfId="0" applyFont="1" applyProtection="1">
      <protection hidden="1"/>
    </xf>
    <xf numFmtId="0" fontId="11" fillId="4" borderId="1" xfId="0" applyFont="1" applyFill="1" applyBorder="1" applyAlignment="1" applyProtection="1">
      <alignment horizontal="center"/>
      <protection locked="0"/>
    </xf>
    <xf numFmtId="16" fontId="21" fillId="0" borderId="0" xfId="0" quotePrefix="1" applyNumberFormat="1" applyFont="1"/>
    <xf numFmtId="0" fontId="0" fillId="7" borderId="6" xfId="0" applyFill="1" applyBorder="1" applyAlignment="1" applyProtection="1">
      <alignment horizontal="center"/>
      <protection locked="0"/>
    </xf>
    <xf numFmtId="0" fontId="19" fillId="6" borderId="1" xfId="0" applyFont="1" applyFill="1" applyBorder="1" applyAlignment="1" applyProtection="1">
      <alignment horizontal="center" wrapText="1"/>
      <protection hidden="1"/>
    </xf>
    <xf numFmtId="0" fontId="0" fillId="0" borderId="11" xfId="0" applyBorder="1" applyProtection="1">
      <protection locked="0"/>
    </xf>
    <xf numFmtId="0" fontId="24" fillId="0" borderId="0" xfId="0" applyFont="1"/>
    <xf numFmtId="0" fontId="0" fillId="0" borderId="0" xfId="0" applyAlignment="1" applyProtection="1">
      <alignment horizontal="right"/>
      <protection locked="0"/>
    </xf>
    <xf numFmtId="165" fontId="0" fillId="0" borderId="0" xfId="0" applyNumberFormat="1" applyProtection="1">
      <protection locked="0"/>
    </xf>
    <xf numFmtId="0" fontId="25" fillId="0" borderId="0" xfId="0" applyFont="1"/>
    <xf numFmtId="0" fontId="26" fillId="8" borderId="12" xfId="0" applyFont="1" applyFill="1" applyBorder="1"/>
    <xf numFmtId="0" fontId="25" fillId="8" borderId="12" xfId="0" applyFont="1" applyFill="1" applyBorder="1"/>
    <xf numFmtId="0" fontId="27" fillId="0" borderId="13" xfId="0" applyFont="1" applyBorder="1" applyAlignment="1">
      <alignment horizontal="center"/>
    </xf>
    <xf numFmtId="0" fontId="24" fillId="8" borderId="14" xfId="0" applyFont="1" applyFill="1" applyBorder="1"/>
    <xf numFmtId="0" fontId="27" fillId="8" borderId="14" xfId="0" applyFont="1" applyFill="1" applyBorder="1"/>
    <xf numFmtId="0" fontId="28" fillId="0" borderId="13" xfId="0" applyFont="1" applyBorder="1" applyAlignment="1">
      <alignment horizontal="center"/>
    </xf>
    <xf numFmtId="0" fontId="0" fillId="8" borderId="14" xfId="0" applyFill="1" applyBorder="1"/>
    <xf numFmtId="0" fontId="28" fillId="0" borderId="13" xfId="0" applyFont="1" applyBorder="1"/>
    <xf numFmtId="0" fontId="0" fillId="8" borderId="15" xfId="0" applyFill="1" applyBorder="1"/>
    <xf numFmtId="0" fontId="27" fillId="0" borderId="0" xfId="0" applyFont="1" applyProtection="1">
      <protection locked="0"/>
    </xf>
    <xf numFmtId="0" fontId="24" fillId="0" borderId="0" xfId="0" applyFont="1" applyProtection="1">
      <protection locked="0"/>
    </xf>
    <xf numFmtId="0" fontId="26" fillId="0" borderId="0" xfId="0" applyFont="1" applyAlignment="1" applyProtection="1">
      <alignment horizontal="center"/>
      <protection locked="0"/>
    </xf>
    <xf numFmtId="165" fontId="2" fillId="0" borderId="0" xfId="0" applyNumberFormat="1" applyFont="1" applyProtection="1">
      <protection locked="0"/>
    </xf>
    <xf numFmtId="0" fontId="27" fillId="0" borderId="0" xfId="0" applyFont="1" applyAlignment="1" applyProtection="1">
      <alignment horizontal="center"/>
      <protection locked="0"/>
    </xf>
    <xf numFmtId="0" fontId="24" fillId="0" borderId="0" xfId="0" applyFont="1" applyAlignment="1" applyProtection="1">
      <alignment horizontal="center" vertical="top"/>
      <protection locked="0"/>
    </xf>
    <xf numFmtId="0" fontId="24" fillId="0" borderId="0" xfId="0" applyFont="1" applyAlignment="1" applyProtection="1">
      <alignment horizontal="center" vertical="top" wrapText="1"/>
      <protection locked="0"/>
    </xf>
    <xf numFmtId="0" fontId="24" fillId="0" borderId="0" xfId="0" quotePrefix="1" applyFont="1" applyProtection="1">
      <protection locked="0"/>
    </xf>
    <xf numFmtId="0" fontId="29" fillId="0" borderId="0" xfId="0" applyFont="1"/>
    <xf numFmtId="0" fontId="10" fillId="0" borderId="0" xfId="0" applyFont="1" applyAlignment="1">
      <alignment vertical="top" wrapText="1"/>
    </xf>
    <xf numFmtId="0" fontId="19" fillId="6" borderId="2" xfId="0" applyFont="1" applyFill="1" applyBorder="1" applyAlignment="1" applyProtection="1">
      <alignment horizontal="left"/>
      <protection hidden="1"/>
    </xf>
    <xf numFmtId="0" fontId="19" fillId="6" borderId="4" xfId="0" applyFont="1" applyFill="1" applyBorder="1" applyAlignment="1" applyProtection="1">
      <alignment horizontal="left"/>
      <protection hidden="1"/>
    </xf>
    <xf numFmtId="0" fontId="19" fillId="6" borderId="3" xfId="0" applyFont="1" applyFill="1" applyBorder="1" applyAlignment="1" applyProtection="1">
      <alignment horizontal="left"/>
      <protection hidden="1"/>
    </xf>
    <xf numFmtId="0" fontId="19" fillId="6" borderId="2" xfId="0" applyFont="1" applyFill="1" applyBorder="1" applyAlignment="1" applyProtection="1">
      <alignment horizontal="center"/>
      <protection hidden="1"/>
    </xf>
    <xf numFmtId="0" fontId="19" fillId="6" borderId="4" xfId="0" applyFont="1" applyFill="1" applyBorder="1" applyAlignment="1" applyProtection="1">
      <alignment horizontal="center"/>
      <protection hidden="1"/>
    </xf>
    <xf numFmtId="0" fontId="19" fillId="6" borderId="3" xfId="0" applyFont="1" applyFill="1" applyBorder="1" applyAlignment="1" applyProtection="1">
      <alignment horizontal="center"/>
      <protection hidden="1"/>
    </xf>
    <xf numFmtId="0" fontId="30" fillId="0" borderId="0" xfId="0" applyFont="1" applyAlignment="1">
      <alignment horizontal="center"/>
    </xf>
    <xf numFmtId="0" fontId="31" fillId="0" borderId="0" xfId="0" applyFont="1" applyAlignment="1">
      <alignment horizontal="left" vertical="top" wrapText="1"/>
    </xf>
    <xf numFmtId="0" fontId="19" fillId="6" borderId="1" xfId="0" applyFont="1" applyFill="1" applyBorder="1" applyProtection="1">
      <protection hidden="1"/>
    </xf>
  </cellXfs>
  <cellStyles count="5">
    <cellStyle name="Hyperlink" xfId="3" builtinId="8"/>
    <cellStyle name="Navadno 2" xfId="1" xr:uid="{72D3395D-0A2B-4FCF-8922-38190F5FEAFF}"/>
    <cellStyle name="Normal" xfId="0" builtinId="0"/>
    <cellStyle name="Valuta 2" xfId="2" xr:uid="{6B8BD843-5F8A-4D76-8274-2AFF45DEA726}"/>
    <cellStyle name="Valuta 2 2" xfId="4" xr:uid="{B00934D5-ADE5-4C4E-B7B1-22C9A16CA10D}"/>
  </cellStyles>
  <dxfs count="68">
    <dxf>
      <fill>
        <patternFill patternType="none">
          <bgColor auto="1"/>
        </patternFill>
      </fill>
    </dxf>
    <dxf>
      <fill>
        <patternFill>
          <bgColor rgb="FFFFC7CE"/>
        </patternFill>
      </fill>
    </dxf>
    <dxf>
      <fill>
        <patternFill patternType="solid">
          <bgColor rgb="FFFFC7CE"/>
        </patternFill>
      </fill>
    </dxf>
    <dxf>
      <fill>
        <patternFill patternType="solid">
          <bgColor rgb="FFFFC7CE"/>
        </patternFill>
      </fill>
    </dxf>
    <dxf>
      <fill>
        <patternFill patternType="solid">
          <bgColor rgb="FFFFC7CE"/>
        </patternFill>
      </fill>
    </dxf>
    <dxf>
      <fill>
        <patternFill patternType="solid">
          <bgColor rgb="FFFFC7CE"/>
        </patternFill>
      </fill>
    </dxf>
    <dxf>
      <fill>
        <patternFill patternType="solid">
          <bgColor rgb="FFFFC7CE"/>
        </patternFill>
      </fill>
    </dxf>
    <dxf>
      <fill>
        <patternFill>
          <bgColor rgb="FFFFC7CE"/>
        </patternFill>
      </fill>
    </dxf>
    <dxf>
      <fill>
        <patternFill>
          <bgColor rgb="FFFFF2CC"/>
        </patternFill>
      </fill>
    </dxf>
    <dxf>
      <fill>
        <patternFill>
          <bgColor rgb="FFFFC7CE"/>
        </patternFill>
      </fill>
    </dxf>
    <dxf>
      <fill>
        <patternFill>
          <bgColor rgb="FFFFF2CC"/>
        </patternFill>
      </fill>
    </dxf>
    <dxf>
      <fill>
        <patternFill>
          <bgColor rgb="FFFFC7CE"/>
        </patternFill>
      </fill>
    </dxf>
    <dxf>
      <fill>
        <patternFill>
          <bgColor rgb="FFFFC7CE"/>
        </patternFill>
      </fill>
    </dxf>
    <dxf>
      <fill>
        <patternFill>
          <bgColor theme="7" tint="0.79998168889431442"/>
        </patternFill>
      </fill>
    </dxf>
    <dxf>
      <fill>
        <patternFill patternType="solid">
          <bgColor rgb="FFFFC7CE"/>
        </patternFill>
      </fill>
    </dxf>
    <dxf>
      <fill>
        <patternFill>
          <bgColor rgb="FFFFC7CE"/>
        </patternFill>
      </fill>
    </dxf>
    <dxf>
      <fill>
        <patternFill>
          <bgColor rgb="FFFFC7CE"/>
        </patternFill>
      </fill>
    </dxf>
    <dxf>
      <fill>
        <patternFill>
          <bgColor rgb="FFFFC7CE"/>
        </patternFill>
      </fill>
    </dxf>
    <dxf>
      <fill>
        <patternFill>
          <bgColor theme="7" tint="0.79998168889431442"/>
        </patternFill>
      </fill>
    </dxf>
    <dxf>
      <fill>
        <patternFill>
          <bgColor rgb="FFFFCCCC"/>
        </patternFill>
      </fill>
    </dxf>
    <dxf>
      <fill>
        <patternFill>
          <bgColor theme="7" tint="0.79998168889431442"/>
        </patternFill>
      </fill>
    </dxf>
    <dxf>
      <fill>
        <patternFill>
          <bgColor rgb="FFFFC7CE"/>
        </patternFill>
      </fill>
    </dxf>
    <dxf>
      <fill>
        <patternFill patternType="none">
          <bgColor auto="1"/>
        </patternFill>
      </fill>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5" formatCode="0.000"/>
      <fill>
        <patternFill patternType="solid">
          <fgColor indexed="64"/>
          <bgColor theme="6"/>
        </patternFill>
      </fill>
      <border diagonalUp="0" diagonalDown="0" outline="0">
        <left style="thin">
          <color indexed="64"/>
        </left>
        <right/>
        <top style="thin">
          <color indexed="64"/>
        </top>
        <bottom/>
      </border>
      <protection locked="0" hidden="0"/>
    </dxf>
    <dxf>
      <numFmt numFmtId="165" formatCode="0.000"/>
      <fill>
        <patternFill patternType="solid">
          <fgColor indexed="64"/>
          <bgColor theme="6"/>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2" formatCode="0.0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2" formatCode="0.0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1" formatCode="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charset val="238"/>
        <scheme val="minor"/>
      </font>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Arial"/>
        <family val="2"/>
        <charset val="238"/>
        <scheme val="minor"/>
      </font>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bottom"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1"/>
        <name val="Arial"/>
        <family val="2"/>
        <charset val="238"/>
        <scheme val="minor"/>
      </font>
      <fill>
        <patternFill patternType="solid">
          <fgColor indexed="64"/>
          <bgColor theme="6"/>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1"/>
    </dxf>
  </dxfs>
  <tableStyles count="0" defaultTableStyle="TableStyleMedium2" defaultPivotStyle="PivotStyleLight16"/>
  <colors>
    <mruColors>
      <color rgb="FFFFF2CC"/>
      <color rgb="FFFFC7CE"/>
      <color rgb="FF0563C1"/>
      <color rgb="FFFFCCCC"/>
      <color rgb="FF99CCFF"/>
      <color rgb="FFCCFFFF"/>
      <color rgb="FFCCECFF"/>
      <color rgb="FF0000FF"/>
      <color rgb="FF990000"/>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gif"/><Relationship Id="rId1" Type="http://schemas.openxmlformats.org/officeDocument/2006/relationships/image" Target="../media/image1.jpe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13.png"/><Relationship Id="rId5" Type="http://schemas.openxmlformats.org/officeDocument/2006/relationships/image" Target="../media/image16.png"/><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323850</xdr:colOff>
      <xdr:row>3</xdr:row>
      <xdr:rowOff>104194</xdr:rowOff>
    </xdr:to>
    <xdr:pic>
      <xdr:nvPicPr>
        <xdr:cNvPr id="8" name="Picture 7">
          <a:extLst>
            <a:ext uri="{FF2B5EF4-FFF2-40B4-BE49-F238E27FC236}">
              <a16:creationId xmlns:a16="http://schemas.microsoft.com/office/drawing/2014/main" id="{1D5CB9FE-CF7F-4647-9F37-17C2897E328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520" t="16596" r="12010" b="17447"/>
        <a:stretch/>
      </xdr:blipFill>
      <xdr:spPr>
        <a:xfrm>
          <a:off x="0" y="0"/>
          <a:ext cx="1666875" cy="828094"/>
        </a:xfrm>
        <a:prstGeom prst="rect">
          <a:avLst/>
        </a:prstGeom>
      </xdr:spPr>
    </xdr:pic>
    <xdr:clientData/>
  </xdr:twoCellAnchor>
  <xdr:twoCellAnchor editAs="oneCell">
    <xdr:from>
      <xdr:col>0</xdr:col>
      <xdr:colOff>0</xdr:colOff>
      <xdr:row>76</xdr:row>
      <xdr:rowOff>152400</xdr:rowOff>
    </xdr:from>
    <xdr:to>
      <xdr:col>13</xdr:col>
      <xdr:colOff>575227</xdr:colOff>
      <xdr:row>101</xdr:row>
      <xdr:rowOff>118772</xdr:rowOff>
    </xdr:to>
    <xdr:pic>
      <xdr:nvPicPr>
        <xdr:cNvPr id="9" name="Picture 8">
          <a:extLst>
            <a:ext uri="{FF2B5EF4-FFF2-40B4-BE49-F238E27FC236}">
              <a16:creationId xmlns:a16="http://schemas.microsoft.com/office/drawing/2014/main" id="{E5DCF7E6-4E13-4DE0-8222-4AB5AD6375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7916525"/>
          <a:ext cx="10947952" cy="4490747"/>
        </a:xfrm>
        <a:prstGeom prst="rect">
          <a:avLst/>
        </a:prstGeom>
      </xdr:spPr>
    </xdr:pic>
    <xdr:clientData/>
  </xdr:twoCellAnchor>
  <xdr:twoCellAnchor editAs="oneCell">
    <xdr:from>
      <xdr:col>0</xdr:col>
      <xdr:colOff>0</xdr:colOff>
      <xdr:row>4</xdr:row>
      <xdr:rowOff>114299</xdr:rowOff>
    </xdr:from>
    <xdr:to>
      <xdr:col>3</xdr:col>
      <xdr:colOff>320841</xdr:colOff>
      <xdr:row>40</xdr:row>
      <xdr:rowOff>114299</xdr:rowOff>
    </xdr:to>
    <xdr:pic>
      <xdr:nvPicPr>
        <xdr:cNvPr id="12" name="Slika 28">
          <a:extLst>
            <a:ext uri="{FF2B5EF4-FFF2-40B4-BE49-F238E27FC236}">
              <a16:creationId xmlns:a16="http://schemas.microsoft.com/office/drawing/2014/main" id="{039C049A-4494-4619-B1C4-F123B0204F58}"/>
            </a:ext>
          </a:extLst>
        </xdr:cNvPr>
        <xdr:cNvPicPr>
          <a:picLocks noChangeAspect="1"/>
        </xdr:cNvPicPr>
      </xdr:nvPicPr>
      <xdr:blipFill rotWithShape="1">
        <a:blip xmlns:r="http://schemas.openxmlformats.org/officeDocument/2006/relationships" r:embed="rId3"/>
        <a:srcRect l="66738" t="8714" r="764" b="248"/>
        <a:stretch/>
      </xdr:blipFill>
      <xdr:spPr>
        <a:xfrm>
          <a:off x="0" y="1019174"/>
          <a:ext cx="3587916" cy="6543675"/>
        </a:xfrm>
        <a:prstGeom prst="rect">
          <a:avLst/>
        </a:prstGeom>
        <a:ln>
          <a:solidFill>
            <a:schemeClr val="bg2"/>
          </a:solidFill>
        </a:ln>
      </xdr:spPr>
    </xdr:pic>
    <xdr:clientData/>
  </xdr:twoCellAnchor>
  <xdr:twoCellAnchor editAs="oneCell">
    <xdr:from>
      <xdr:col>4</xdr:col>
      <xdr:colOff>57150</xdr:colOff>
      <xdr:row>6</xdr:row>
      <xdr:rowOff>133350</xdr:rowOff>
    </xdr:from>
    <xdr:to>
      <xdr:col>11</xdr:col>
      <xdr:colOff>479380</xdr:colOff>
      <xdr:row>10</xdr:row>
      <xdr:rowOff>53</xdr:rowOff>
    </xdr:to>
    <xdr:pic>
      <xdr:nvPicPr>
        <xdr:cNvPr id="17" name="Picture 16">
          <a:extLst>
            <a:ext uri="{FF2B5EF4-FFF2-40B4-BE49-F238E27FC236}">
              <a16:creationId xmlns:a16="http://schemas.microsoft.com/office/drawing/2014/main" id="{642B7317-F0AA-419C-8A40-9F8E73483D53}"/>
            </a:ext>
          </a:extLst>
        </xdr:cNvPr>
        <xdr:cNvPicPr>
          <a:picLocks noChangeAspect="1"/>
        </xdr:cNvPicPr>
      </xdr:nvPicPr>
      <xdr:blipFill>
        <a:blip xmlns:r="http://schemas.openxmlformats.org/officeDocument/2006/relationships" r:embed="rId4"/>
        <a:stretch>
          <a:fillRect/>
        </a:stretch>
      </xdr:blipFill>
      <xdr:spPr>
        <a:xfrm>
          <a:off x="4695825" y="1590675"/>
          <a:ext cx="5346655" cy="609653"/>
        </a:xfrm>
        <a:prstGeom prst="rect">
          <a:avLst/>
        </a:prstGeom>
      </xdr:spPr>
    </xdr:pic>
    <xdr:clientData/>
  </xdr:twoCellAnchor>
  <xdr:twoCellAnchor editAs="oneCell">
    <xdr:from>
      <xdr:col>4</xdr:col>
      <xdr:colOff>28575</xdr:colOff>
      <xdr:row>14</xdr:row>
      <xdr:rowOff>123825</xdr:rowOff>
    </xdr:from>
    <xdr:to>
      <xdr:col>11</xdr:col>
      <xdr:colOff>453401</xdr:colOff>
      <xdr:row>18</xdr:row>
      <xdr:rowOff>9526</xdr:rowOff>
    </xdr:to>
    <xdr:pic>
      <xdr:nvPicPr>
        <xdr:cNvPr id="18" name="Picture 17">
          <a:extLst>
            <a:ext uri="{FF2B5EF4-FFF2-40B4-BE49-F238E27FC236}">
              <a16:creationId xmlns:a16="http://schemas.microsoft.com/office/drawing/2014/main" id="{5B99364C-25EE-4FF0-8D01-D3A94E30880C}"/>
            </a:ext>
          </a:extLst>
        </xdr:cNvPr>
        <xdr:cNvPicPr>
          <a:picLocks noChangeAspect="1"/>
        </xdr:cNvPicPr>
      </xdr:nvPicPr>
      <xdr:blipFill>
        <a:blip xmlns:r="http://schemas.openxmlformats.org/officeDocument/2006/relationships" r:embed="rId5"/>
        <a:stretch>
          <a:fillRect/>
        </a:stretch>
      </xdr:blipFill>
      <xdr:spPr>
        <a:xfrm>
          <a:off x="4667250" y="3038475"/>
          <a:ext cx="5349251" cy="609601"/>
        </a:xfrm>
        <a:prstGeom prst="rect">
          <a:avLst/>
        </a:prstGeom>
      </xdr:spPr>
    </xdr:pic>
    <xdr:clientData/>
  </xdr:twoCellAnchor>
  <xdr:twoCellAnchor editAs="oneCell">
    <xdr:from>
      <xdr:col>4</xdr:col>
      <xdr:colOff>38100</xdr:colOff>
      <xdr:row>18</xdr:row>
      <xdr:rowOff>104775</xdr:rowOff>
    </xdr:from>
    <xdr:to>
      <xdr:col>11</xdr:col>
      <xdr:colOff>462926</xdr:colOff>
      <xdr:row>21</xdr:row>
      <xdr:rowOff>171451</xdr:rowOff>
    </xdr:to>
    <xdr:pic>
      <xdr:nvPicPr>
        <xdr:cNvPr id="19" name="Picture 18">
          <a:extLst>
            <a:ext uri="{FF2B5EF4-FFF2-40B4-BE49-F238E27FC236}">
              <a16:creationId xmlns:a16="http://schemas.microsoft.com/office/drawing/2014/main" id="{323F6234-B685-4EDD-8495-27ED714A89FD}"/>
            </a:ext>
          </a:extLst>
        </xdr:cNvPr>
        <xdr:cNvPicPr>
          <a:picLocks noChangeAspect="1"/>
        </xdr:cNvPicPr>
      </xdr:nvPicPr>
      <xdr:blipFill>
        <a:blip xmlns:r="http://schemas.openxmlformats.org/officeDocument/2006/relationships" r:embed="rId6"/>
        <a:stretch>
          <a:fillRect/>
        </a:stretch>
      </xdr:blipFill>
      <xdr:spPr>
        <a:xfrm>
          <a:off x="4676775" y="3743325"/>
          <a:ext cx="5349251" cy="609601"/>
        </a:xfrm>
        <a:prstGeom prst="rect">
          <a:avLst/>
        </a:prstGeom>
      </xdr:spPr>
    </xdr:pic>
    <xdr:clientData/>
  </xdr:twoCellAnchor>
  <xdr:twoCellAnchor editAs="oneCell">
    <xdr:from>
      <xdr:col>4</xdr:col>
      <xdr:colOff>19050</xdr:colOff>
      <xdr:row>23</xdr:row>
      <xdr:rowOff>66675</xdr:rowOff>
    </xdr:from>
    <xdr:to>
      <xdr:col>11</xdr:col>
      <xdr:colOff>443876</xdr:colOff>
      <xdr:row>26</xdr:row>
      <xdr:rowOff>133351</xdr:rowOff>
    </xdr:to>
    <xdr:pic>
      <xdr:nvPicPr>
        <xdr:cNvPr id="20" name="Picture 19">
          <a:extLst>
            <a:ext uri="{FF2B5EF4-FFF2-40B4-BE49-F238E27FC236}">
              <a16:creationId xmlns:a16="http://schemas.microsoft.com/office/drawing/2014/main" id="{F929378B-3860-47FD-B349-8CFD501301CB}"/>
            </a:ext>
          </a:extLst>
        </xdr:cNvPr>
        <xdr:cNvPicPr>
          <a:picLocks noChangeAspect="1"/>
        </xdr:cNvPicPr>
      </xdr:nvPicPr>
      <xdr:blipFill>
        <a:blip xmlns:r="http://schemas.openxmlformats.org/officeDocument/2006/relationships" r:embed="rId7"/>
        <a:stretch>
          <a:fillRect/>
        </a:stretch>
      </xdr:blipFill>
      <xdr:spPr>
        <a:xfrm>
          <a:off x="4657725" y="4610100"/>
          <a:ext cx="5349251" cy="609601"/>
        </a:xfrm>
        <a:prstGeom prst="rect">
          <a:avLst/>
        </a:prstGeom>
      </xdr:spPr>
    </xdr:pic>
    <xdr:clientData/>
  </xdr:twoCellAnchor>
  <xdr:twoCellAnchor editAs="oneCell">
    <xdr:from>
      <xdr:col>4</xdr:col>
      <xdr:colOff>38100</xdr:colOff>
      <xdr:row>27</xdr:row>
      <xdr:rowOff>0</xdr:rowOff>
    </xdr:from>
    <xdr:to>
      <xdr:col>11</xdr:col>
      <xdr:colOff>462926</xdr:colOff>
      <xdr:row>30</xdr:row>
      <xdr:rowOff>66676</xdr:rowOff>
    </xdr:to>
    <xdr:pic>
      <xdr:nvPicPr>
        <xdr:cNvPr id="21" name="Picture 20">
          <a:extLst>
            <a:ext uri="{FF2B5EF4-FFF2-40B4-BE49-F238E27FC236}">
              <a16:creationId xmlns:a16="http://schemas.microsoft.com/office/drawing/2014/main" id="{CD967708-32C0-40FA-9D53-938545F08197}"/>
            </a:ext>
          </a:extLst>
        </xdr:cNvPr>
        <xdr:cNvPicPr>
          <a:picLocks noChangeAspect="1"/>
        </xdr:cNvPicPr>
      </xdr:nvPicPr>
      <xdr:blipFill>
        <a:blip xmlns:r="http://schemas.openxmlformats.org/officeDocument/2006/relationships" r:embed="rId8"/>
        <a:stretch>
          <a:fillRect/>
        </a:stretch>
      </xdr:blipFill>
      <xdr:spPr>
        <a:xfrm>
          <a:off x="4676775" y="5267325"/>
          <a:ext cx="5349251" cy="609601"/>
        </a:xfrm>
        <a:prstGeom prst="rect">
          <a:avLst/>
        </a:prstGeom>
      </xdr:spPr>
    </xdr:pic>
    <xdr:clientData/>
  </xdr:twoCellAnchor>
  <xdr:twoCellAnchor editAs="oneCell">
    <xdr:from>
      <xdr:col>4</xdr:col>
      <xdr:colOff>28575</xdr:colOff>
      <xdr:row>31</xdr:row>
      <xdr:rowOff>0</xdr:rowOff>
    </xdr:from>
    <xdr:to>
      <xdr:col>11</xdr:col>
      <xdr:colOff>453401</xdr:colOff>
      <xdr:row>34</xdr:row>
      <xdr:rowOff>66676</xdr:rowOff>
    </xdr:to>
    <xdr:pic>
      <xdr:nvPicPr>
        <xdr:cNvPr id="22" name="Picture 21">
          <a:extLst>
            <a:ext uri="{FF2B5EF4-FFF2-40B4-BE49-F238E27FC236}">
              <a16:creationId xmlns:a16="http://schemas.microsoft.com/office/drawing/2014/main" id="{D4DD512B-2028-4207-B8FF-531377C7CA30}"/>
            </a:ext>
          </a:extLst>
        </xdr:cNvPr>
        <xdr:cNvPicPr>
          <a:picLocks noChangeAspect="1"/>
        </xdr:cNvPicPr>
      </xdr:nvPicPr>
      <xdr:blipFill>
        <a:blip xmlns:r="http://schemas.openxmlformats.org/officeDocument/2006/relationships" r:embed="rId9"/>
        <a:stretch>
          <a:fillRect/>
        </a:stretch>
      </xdr:blipFill>
      <xdr:spPr>
        <a:xfrm>
          <a:off x="4667250" y="5991225"/>
          <a:ext cx="5349251" cy="609601"/>
        </a:xfrm>
        <a:prstGeom prst="rect">
          <a:avLst/>
        </a:prstGeom>
      </xdr:spPr>
    </xdr:pic>
    <xdr:clientData/>
  </xdr:twoCellAnchor>
  <xdr:twoCellAnchor editAs="oneCell">
    <xdr:from>
      <xdr:col>4</xdr:col>
      <xdr:colOff>28575</xdr:colOff>
      <xdr:row>35</xdr:row>
      <xdr:rowOff>38100</xdr:rowOff>
    </xdr:from>
    <xdr:to>
      <xdr:col>11</xdr:col>
      <xdr:colOff>453401</xdr:colOff>
      <xdr:row>38</xdr:row>
      <xdr:rowOff>104776</xdr:rowOff>
    </xdr:to>
    <xdr:pic>
      <xdr:nvPicPr>
        <xdr:cNvPr id="23" name="Picture 22">
          <a:extLst>
            <a:ext uri="{FF2B5EF4-FFF2-40B4-BE49-F238E27FC236}">
              <a16:creationId xmlns:a16="http://schemas.microsoft.com/office/drawing/2014/main" id="{D4760448-D7C7-45B1-875A-15A1A78F8420}"/>
            </a:ext>
          </a:extLst>
        </xdr:cNvPr>
        <xdr:cNvPicPr>
          <a:picLocks noChangeAspect="1"/>
        </xdr:cNvPicPr>
      </xdr:nvPicPr>
      <xdr:blipFill>
        <a:blip xmlns:r="http://schemas.openxmlformats.org/officeDocument/2006/relationships" r:embed="rId10"/>
        <a:stretch>
          <a:fillRect/>
        </a:stretch>
      </xdr:blipFill>
      <xdr:spPr>
        <a:xfrm>
          <a:off x="4667250" y="6753225"/>
          <a:ext cx="5349251" cy="609601"/>
        </a:xfrm>
        <a:prstGeom prst="rect">
          <a:avLst/>
        </a:prstGeom>
      </xdr:spPr>
    </xdr:pic>
    <xdr:clientData/>
  </xdr:twoCellAnchor>
  <xdr:twoCellAnchor editAs="oneCell">
    <xdr:from>
      <xdr:col>4</xdr:col>
      <xdr:colOff>38100</xdr:colOff>
      <xdr:row>38</xdr:row>
      <xdr:rowOff>161925</xdr:rowOff>
    </xdr:from>
    <xdr:to>
      <xdr:col>11</xdr:col>
      <xdr:colOff>462926</xdr:colOff>
      <xdr:row>42</xdr:row>
      <xdr:rowOff>47626</xdr:rowOff>
    </xdr:to>
    <xdr:pic>
      <xdr:nvPicPr>
        <xdr:cNvPr id="24" name="Picture 23">
          <a:extLst>
            <a:ext uri="{FF2B5EF4-FFF2-40B4-BE49-F238E27FC236}">
              <a16:creationId xmlns:a16="http://schemas.microsoft.com/office/drawing/2014/main" id="{B560AB3F-A0EA-4AFA-BC43-9522CF783A0F}"/>
            </a:ext>
          </a:extLst>
        </xdr:cNvPr>
        <xdr:cNvPicPr>
          <a:picLocks noChangeAspect="1"/>
        </xdr:cNvPicPr>
      </xdr:nvPicPr>
      <xdr:blipFill>
        <a:blip xmlns:r="http://schemas.openxmlformats.org/officeDocument/2006/relationships" r:embed="rId11"/>
        <a:stretch>
          <a:fillRect/>
        </a:stretch>
      </xdr:blipFill>
      <xdr:spPr>
        <a:xfrm>
          <a:off x="4676775" y="7419975"/>
          <a:ext cx="5349251" cy="609601"/>
        </a:xfrm>
        <a:prstGeom prst="rect">
          <a:avLst/>
        </a:prstGeom>
      </xdr:spPr>
    </xdr:pic>
    <xdr:clientData/>
  </xdr:twoCellAnchor>
  <xdr:twoCellAnchor editAs="oneCell">
    <xdr:from>
      <xdr:col>4</xdr:col>
      <xdr:colOff>38100</xdr:colOff>
      <xdr:row>10</xdr:row>
      <xdr:rowOff>104775</xdr:rowOff>
    </xdr:from>
    <xdr:to>
      <xdr:col>11</xdr:col>
      <xdr:colOff>462926</xdr:colOff>
      <xdr:row>13</xdr:row>
      <xdr:rowOff>171451</xdr:rowOff>
    </xdr:to>
    <xdr:pic>
      <xdr:nvPicPr>
        <xdr:cNvPr id="25" name="Picture 24">
          <a:extLst>
            <a:ext uri="{FF2B5EF4-FFF2-40B4-BE49-F238E27FC236}">
              <a16:creationId xmlns:a16="http://schemas.microsoft.com/office/drawing/2014/main" id="{BB65F161-24E8-4934-B7D4-CCB169AA66F5}"/>
            </a:ext>
          </a:extLst>
        </xdr:cNvPr>
        <xdr:cNvPicPr>
          <a:picLocks noChangeAspect="1"/>
        </xdr:cNvPicPr>
      </xdr:nvPicPr>
      <xdr:blipFill>
        <a:blip xmlns:r="http://schemas.openxmlformats.org/officeDocument/2006/relationships" r:embed="rId12"/>
        <a:stretch>
          <a:fillRect/>
        </a:stretch>
      </xdr:blipFill>
      <xdr:spPr>
        <a:xfrm>
          <a:off x="4676775" y="2295525"/>
          <a:ext cx="5349251" cy="6096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180975</xdr:colOff>
      <xdr:row>5</xdr:row>
      <xdr:rowOff>0</xdr:rowOff>
    </xdr:from>
    <xdr:to>
      <xdr:col>12</xdr:col>
      <xdr:colOff>650413</xdr:colOff>
      <xdr:row>14</xdr:row>
      <xdr:rowOff>9525</xdr:rowOff>
    </xdr:to>
    <xdr:pic>
      <xdr:nvPicPr>
        <xdr:cNvPr id="6" name="Picture 5">
          <a:extLst>
            <a:ext uri="{FF2B5EF4-FFF2-40B4-BE49-F238E27FC236}">
              <a16:creationId xmlns:a16="http://schemas.microsoft.com/office/drawing/2014/main" id="{5EB9D645-6F5E-F61F-369C-FD63D9DB5F7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5367" b="10812"/>
        <a:stretch>
          <a:fillRect/>
        </a:stretch>
      </xdr:blipFill>
      <xdr:spPr>
        <a:xfrm>
          <a:off x="9172575" y="1104900"/>
          <a:ext cx="2241088" cy="1704975"/>
        </a:xfrm>
        <a:prstGeom prst="rect">
          <a:avLst/>
        </a:prstGeom>
      </xdr:spPr>
    </xdr:pic>
    <xdr:clientData/>
  </xdr:twoCellAnchor>
  <xdr:twoCellAnchor editAs="oneCell">
    <xdr:from>
      <xdr:col>12</xdr:col>
      <xdr:colOff>583875</xdr:colOff>
      <xdr:row>9</xdr:row>
      <xdr:rowOff>142875</xdr:rowOff>
    </xdr:from>
    <xdr:to>
      <xdr:col>16</xdr:col>
      <xdr:colOff>117541</xdr:colOff>
      <xdr:row>15</xdr:row>
      <xdr:rowOff>47625</xdr:rowOff>
    </xdr:to>
    <xdr:pic>
      <xdr:nvPicPr>
        <xdr:cNvPr id="7" name="Picture 6">
          <a:extLst>
            <a:ext uri="{FF2B5EF4-FFF2-40B4-BE49-F238E27FC236}">
              <a16:creationId xmlns:a16="http://schemas.microsoft.com/office/drawing/2014/main" id="{F8B6DDD3-D119-4A16-85CA-F3CBDA5CF3A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9" b="19205"/>
        <a:stretch>
          <a:fillRect/>
        </a:stretch>
      </xdr:blipFill>
      <xdr:spPr>
        <a:xfrm>
          <a:off x="11347125" y="2019300"/>
          <a:ext cx="3076966" cy="1019175"/>
        </a:xfrm>
        <a:prstGeom prst="rect">
          <a:avLst/>
        </a:prstGeom>
      </xdr:spPr>
    </xdr:pic>
    <xdr:clientData/>
  </xdr:twoCellAnchor>
  <xdr:twoCellAnchor editAs="oneCell">
    <xdr:from>
      <xdr:col>3</xdr:col>
      <xdr:colOff>276224</xdr:colOff>
      <xdr:row>3</xdr:row>
      <xdr:rowOff>19050</xdr:rowOff>
    </xdr:from>
    <xdr:to>
      <xdr:col>5</xdr:col>
      <xdr:colOff>276225</xdr:colOff>
      <xdr:row>17</xdr:row>
      <xdr:rowOff>85725</xdr:rowOff>
    </xdr:to>
    <xdr:pic>
      <xdr:nvPicPr>
        <xdr:cNvPr id="3" name="Picture 2">
          <a:extLst>
            <a:ext uri="{FF2B5EF4-FFF2-40B4-BE49-F238E27FC236}">
              <a16:creationId xmlns:a16="http://schemas.microsoft.com/office/drawing/2014/main" id="{BFFE3BC8-FCC6-472D-A6BC-C2268C195C9C}"/>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8882" r="72824" b="698"/>
        <a:stretch>
          <a:fillRect/>
        </a:stretch>
      </xdr:blipFill>
      <xdr:spPr>
        <a:xfrm>
          <a:off x="3543299" y="752475"/>
          <a:ext cx="1543051" cy="2686050"/>
        </a:xfrm>
        <a:prstGeom prst="rect">
          <a:avLst/>
        </a:prstGeom>
      </xdr:spPr>
    </xdr:pic>
    <xdr:clientData/>
  </xdr:twoCellAnchor>
  <xdr:twoCellAnchor editAs="oneCell">
    <xdr:from>
      <xdr:col>0</xdr:col>
      <xdr:colOff>0</xdr:colOff>
      <xdr:row>0</xdr:row>
      <xdr:rowOff>0</xdr:rowOff>
    </xdr:from>
    <xdr:to>
      <xdr:col>1</xdr:col>
      <xdr:colOff>323850</xdr:colOff>
      <xdr:row>3</xdr:row>
      <xdr:rowOff>94669</xdr:rowOff>
    </xdr:to>
    <xdr:pic>
      <xdr:nvPicPr>
        <xdr:cNvPr id="4" name="Picture 3">
          <a:extLst>
            <a:ext uri="{FF2B5EF4-FFF2-40B4-BE49-F238E27FC236}">
              <a16:creationId xmlns:a16="http://schemas.microsoft.com/office/drawing/2014/main" id="{08989B57-4583-46C3-91F5-E52CDB1C8333}"/>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1520" t="16596" r="12010" b="17447"/>
        <a:stretch/>
      </xdr:blipFill>
      <xdr:spPr>
        <a:xfrm>
          <a:off x="0" y="0"/>
          <a:ext cx="1666875" cy="828094"/>
        </a:xfrm>
        <a:prstGeom prst="rect">
          <a:avLst/>
        </a:prstGeom>
      </xdr:spPr>
    </xdr:pic>
    <xdr:clientData/>
  </xdr:twoCellAnchor>
  <xdr:twoCellAnchor editAs="oneCell">
    <xdr:from>
      <xdr:col>16</xdr:col>
      <xdr:colOff>228599</xdr:colOff>
      <xdr:row>9</xdr:row>
      <xdr:rowOff>152401</xdr:rowOff>
    </xdr:from>
    <xdr:to>
      <xdr:col>19</xdr:col>
      <xdr:colOff>189036</xdr:colOff>
      <xdr:row>15</xdr:row>
      <xdr:rowOff>57150</xdr:rowOff>
    </xdr:to>
    <xdr:pic>
      <xdr:nvPicPr>
        <xdr:cNvPr id="2" name="Picture 1">
          <a:extLst>
            <a:ext uri="{FF2B5EF4-FFF2-40B4-BE49-F238E27FC236}">
              <a16:creationId xmlns:a16="http://schemas.microsoft.com/office/drawing/2014/main" id="{C343769D-0DFC-D086-2594-3E1E330807C4}"/>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73" r="173" b="19113"/>
        <a:stretch>
          <a:fillRect/>
        </a:stretch>
      </xdr:blipFill>
      <xdr:spPr>
        <a:xfrm>
          <a:off x="14535149" y="2019301"/>
          <a:ext cx="3151312" cy="1019174"/>
        </a:xfrm>
        <a:prstGeom prst="rect">
          <a:avLst/>
        </a:prstGeom>
      </xdr:spPr>
    </xdr:pic>
    <xdr:clientData/>
  </xdr:twoCellAnchor>
  <xdr:twoCellAnchor>
    <xdr:from>
      <xdr:col>11</xdr:col>
      <xdr:colOff>504825</xdr:colOff>
      <xdr:row>15</xdr:row>
      <xdr:rowOff>104776</xdr:rowOff>
    </xdr:from>
    <xdr:to>
      <xdr:col>12</xdr:col>
      <xdr:colOff>333375</xdr:colOff>
      <xdr:row>16</xdr:row>
      <xdr:rowOff>47625</xdr:rowOff>
    </xdr:to>
    <xdr:sp macro="" textlink="">
      <xdr:nvSpPr>
        <xdr:cNvPr id="8" name="Rectangle 7">
          <a:extLst>
            <a:ext uri="{FF2B5EF4-FFF2-40B4-BE49-F238E27FC236}">
              <a16:creationId xmlns:a16="http://schemas.microsoft.com/office/drawing/2014/main" id="{3CEF4800-BCBC-6918-9421-5CBC06E3B0C7}"/>
            </a:ext>
          </a:extLst>
        </xdr:cNvPr>
        <xdr:cNvSpPr/>
      </xdr:nvSpPr>
      <xdr:spPr>
        <a:xfrm>
          <a:off x="9496425" y="2714626"/>
          <a:ext cx="790575" cy="133349"/>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457200</xdr:colOff>
      <xdr:row>4</xdr:row>
      <xdr:rowOff>161925</xdr:rowOff>
    </xdr:from>
    <xdr:to>
      <xdr:col>11</xdr:col>
      <xdr:colOff>285750</xdr:colOff>
      <xdr:row>6</xdr:row>
      <xdr:rowOff>38100</xdr:rowOff>
    </xdr:to>
    <xdr:sp macro="" textlink="">
      <xdr:nvSpPr>
        <xdr:cNvPr id="9" name="Rectangle 8">
          <a:extLst>
            <a:ext uri="{FF2B5EF4-FFF2-40B4-BE49-F238E27FC236}">
              <a16:creationId xmlns:a16="http://schemas.microsoft.com/office/drawing/2014/main" id="{EA3B99EB-0199-4A80-B841-5EB4C77E3559}"/>
            </a:ext>
          </a:extLst>
        </xdr:cNvPr>
        <xdr:cNvSpPr/>
      </xdr:nvSpPr>
      <xdr:spPr>
        <a:xfrm>
          <a:off x="9448800" y="1076325"/>
          <a:ext cx="790575" cy="257175"/>
        </a:xfrm>
        <a:custGeom>
          <a:avLst/>
          <a:gdLst>
            <a:gd name="csX0" fmla="*/ 0 w 790575"/>
            <a:gd name="csY0" fmla="*/ 0 h 295275"/>
            <a:gd name="csX1" fmla="*/ 790575 w 790575"/>
            <a:gd name="csY1" fmla="*/ 0 h 295275"/>
            <a:gd name="csX2" fmla="*/ 790575 w 790575"/>
            <a:gd name="csY2" fmla="*/ 295275 h 295275"/>
            <a:gd name="csX3" fmla="*/ 0 w 790575"/>
            <a:gd name="csY3" fmla="*/ 295275 h 295275"/>
            <a:gd name="csX4" fmla="*/ 0 w 790575"/>
            <a:gd name="csY4" fmla="*/ 0 h 295275"/>
            <a:gd name="csX0" fmla="*/ 0 w 790575"/>
            <a:gd name="csY0" fmla="*/ 0 h 295275"/>
            <a:gd name="csX1" fmla="*/ 790575 w 790575"/>
            <a:gd name="csY1" fmla="*/ 0 h 295275"/>
            <a:gd name="csX2" fmla="*/ 790575 w 790575"/>
            <a:gd name="csY2" fmla="*/ 200025 h 295275"/>
            <a:gd name="csX3" fmla="*/ 0 w 790575"/>
            <a:gd name="csY3" fmla="*/ 295275 h 295275"/>
            <a:gd name="csX4" fmla="*/ 0 w 790575"/>
            <a:gd name="csY4" fmla="*/ 0 h 295275"/>
          </a:gdLst>
          <a:ahLst/>
          <a:cxnLst>
            <a:cxn ang="0">
              <a:pos x="csX0" y="csY0"/>
            </a:cxn>
            <a:cxn ang="0">
              <a:pos x="csX1" y="csY1"/>
            </a:cxn>
            <a:cxn ang="0">
              <a:pos x="csX2" y="csY2"/>
            </a:cxn>
            <a:cxn ang="0">
              <a:pos x="csX3" y="csY3"/>
            </a:cxn>
            <a:cxn ang="0">
              <a:pos x="csX4" y="csY4"/>
            </a:cxn>
          </a:cxnLst>
          <a:rect l="l" t="t" r="r" b="b"/>
          <a:pathLst>
            <a:path w="790575" h="295275">
              <a:moveTo>
                <a:pt x="0" y="0"/>
              </a:moveTo>
              <a:lnTo>
                <a:pt x="790575" y="0"/>
              </a:lnTo>
              <a:lnTo>
                <a:pt x="790575" y="200025"/>
              </a:lnTo>
              <a:lnTo>
                <a:pt x="0" y="295275"/>
              </a:lnTo>
              <a:lnTo>
                <a:pt x="0" y="0"/>
              </a:lnTo>
              <a:close/>
            </a:path>
          </a:pathLst>
        </a:cu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304800</xdr:colOff>
      <xdr:row>13</xdr:row>
      <xdr:rowOff>66675</xdr:rowOff>
    </xdr:from>
    <xdr:to>
      <xdr:col>11</xdr:col>
      <xdr:colOff>133350</xdr:colOff>
      <xdr:row>14</xdr:row>
      <xdr:rowOff>0</xdr:rowOff>
    </xdr:to>
    <xdr:sp macro="" textlink="">
      <xdr:nvSpPr>
        <xdr:cNvPr id="10" name="Rectangle 8">
          <a:extLst>
            <a:ext uri="{FF2B5EF4-FFF2-40B4-BE49-F238E27FC236}">
              <a16:creationId xmlns:a16="http://schemas.microsoft.com/office/drawing/2014/main" id="{5D9556C0-7D8D-48CB-9FDF-727DC8328CAC}"/>
            </a:ext>
          </a:extLst>
        </xdr:cNvPr>
        <xdr:cNvSpPr/>
      </xdr:nvSpPr>
      <xdr:spPr>
        <a:xfrm>
          <a:off x="9296400" y="2676525"/>
          <a:ext cx="790575" cy="123825"/>
        </a:xfrm>
        <a:custGeom>
          <a:avLst/>
          <a:gdLst>
            <a:gd name="csX0" fmla="*/ 0 w 790575"/>
            <a:gd name="csY0" fmla="*/ 0 h 295275"/>
            <a:gd name="csX1" fmla="*/ 790575 w 790575"/>
            <a:gd name="csY1" fmla="*/ 0 h 295275"/>
            <a:gd name="csX2" fmla="*/ 790575 w 790575"/>
            <a:gd name="csY2" fmla="*/ 295275 h 295275"/>
            <a:gd name="csX3" fmla="*/ 0 w 790575"/>
            <a:gd name="csY3" fmla="*/ 295275 h 295275"/>
            <a:gd name="csX4" fmla="*/ 0 w 790575"/>
            <a:gd name="csY4" fmla="*/ 0 h 295275"/>
            <a:gd name="csX0" fmla="*/ 0 w 790575"/>
            <a:gd name="csY0" fmla="*/ 0 h 295275"/>
            <a:gd name="csX1" fmla="*/ 790575 w 790575"/>
            <a:gd name="csY1" fmla="*/ 0 h 295275"/>
            <a:gd name="csX2" fmla="*/ 790575 w 790575"/>
            <a:gd name="csY2" fmla="*/ 200025 h 295275"/>
            <a:gd name="csX3" fmla="*/ 0 w 790575"/>
            <a:gd name="csY3" fmla="*/ 295275 h 295275"/>
            <a:gd name="csX4" fmla="*/ 0 w 790575"/>
            <a:gd name="csY4" fmla="*/ 0 h 295275"/>
          </a:gdLst>
          <a:ahLst/>
          <a:cxnLst>
            <a:cxn ang="0">
              <a:pos x="csX0" y="csY0"/>
            </a:cxn>
            <a:cxn ang="0">
              <a:pos x="csX1" y="csY1"/>
            </a:cxn>
            <a:cxn ang="0">
              <a:pos x="csX2" y="csY2"/>
            </a:cxn>
            <a:cxn ang="0">
              <a:pos x="csX3" y="csY3"/>
            </a:cxn>
            <a:cxn ang="0">
              <a:pos x="csX4" y="csY4"/>
            </a:cxn>
          </a:cxnLst>
          <a:rect l="l" t="t" r="r" b="b"/>
          <a:pathLst>
            <a:path w="790575" h="295275">
              <a:moveTo>
                <a:pt x="0" y="0"/>
              </a:moveTo>
              <a:lnTo>
                <a:pt x="790575" y="0"/>
              </a:lnTo>
              <a:lnTo>
                <a:pt x="790575" y="200025"/>
              </a:lnTo>
              <a:lnTo>
                <a:pt x="0" y="295275"/>
              </a:lnTo>
              <a:lnTo>
                <a:pt x="0" y="0"/>
              </a:lnTo>
              <a:close/>
            </a:path>
          </a:pathLst>
        </a:cu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504825</xdr:colOff>
      <xdr:row>13</xdr:row>
      <xdr:rowOff>57150</xdr:rowOff>
    </xdr:from>
    <xdr:to>
      <xdr:col>11</xdr:col>
      <xdr:colOff>333375</xdr:colOff>
      <xdr:row>14</xdr:row>
      <xdr:rowOff>47625</xdr:rowOff>
    </xdr:to>
    <xdr:sp macro="" textlink="">
      <xdr:nvSpPr>
        <xdr:cNvPr id="11" name="Rectangle 10">
          <a:extLst>
            <a:ext uri="{FF2B5EF4-FFF2-40B4-BE49-F238E27FC236}">
              <a16:creationId xmlns:a16="http://schemas.microsoft.com/office/drawing/2014/main" id="{24AD1199-AC80-4709-ACCC-597DCC5ED738}"/>
            </a:ext>
          </a:extLst>
        </xdr:cNvPr>
        <xdr:cNvSpPr/>
      </xdr:nvSpPr>
      <xdr:spPr>
        <a:xfrm>
          <a:off x="9496425" y="2667000"/>
          <a:ext cx="790575" cy="18097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609600</xdr:colOff>
      <xdr:row>12</xdr:row>
      <xdr:rowOff>171450</xdr:rowOff>
    </xdr:from>
    <xdr:to>
      <xdr:col>10</xdr:col>
      <xdr:colOff>838200</xdr:colOff>
      <xdr:row>13</xdr:row>
      <xdr:rowOff>152400</xdr:rowOff>
    </xdr:to>
    <xdr:sp macro="" textlink="">
      <xdr:nvSpPr>
        <xdr:cNvPr id="12" name="TextBox 11">
          <a:extLst>
            <a:ext uri="{FF2B5EF4-FFF2-40B4-BE49-F238E27FC236}">
              <a16:creationId xmlns:a16="http://schemas.microsoft.com/office/drawing/2014/main" id="{0D041E5E-2A5E-7847-E5AD-11416DAA9801}"/>
            </a:ext>
          </a:extLst>
        </xdr:cNvPr>
        <xdr:cNvSpPr txBox="1"/>
      </xdr:nvSpPr>
      <xdr:spPr>
        <a:xfrm>
          <a:off x="9601200" y="2590800"/>
          <a:ext cx="2286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b="1">
              <a:solidFill>
                <a:schemeClr val="bg1">
                  <a:lumMod val="65000"/>
                </a:schemeClr>
              </a:solidFill>
            </a:rPr>
            <a:t>X</a:t>
          </a:r>
          <a:endParaRPr lang="en-GB" sz="800" b="1">
            <a:solidFill>
              <a:schemeClr val="bg1">
                <a:lumMod val="65000"/>
              </a:schemeClr>
            </a:solidFill>
          </a:endParaRPr>
        </a:p>
      </xdr:txBody>
    </xdr:sp>
    <xdr:clientData/>
  </xdr:twoCellAnchor>
  <xdr:twoCellAnchor>
    <xdr:from>
      <xdr:col>10</xdr:col>
      <xdr:colOff>523875</xdr:colOff>
      <xdr:row>5</xdr:row>
      <xdr:rowOff>28575</xdr:rowOff>
    </xdr:from>
    <xdr:to>
      <xdr:col>10</xdr:col>
      <xdr:colOff>752475</xdr:colOff>
      <xdr:row>6</xdr:row>
      <xdr:rowOff>9525</xdr:rowOff>
    </xdr:to>
    <xdr:sp macro="" textlink="">
      <xdr:nvSpPr>
        <xdr:cNvPr id="13" name="TextBox 12">
          <a:extLst>
            <a:ext uri="{FF2B5EF4-FFF2-40B4-BE49-F238E27FC236}">
              <a16:creationId xmlns:a16="http://schemas.microsoft.com/office/drawing/2014/main" id="{4EAF5B4D-CA56-487C-B0C5-37EF66007BA7}"/>
            </a:ext>
          </a:extLst>
        </xdr:cNvPr>
        <xdr:cNvSpPr txBox="1"/>
      </xdr:nvSpPr>
      <xdr:spPr>
        <a:xfrm>
          <a:off x="9515475" y="1133475"/>
          <a:ext cx="2286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b="1">
              <a:solidFill>
                <a:schemeClr val="bg1">
                  <a:lumMod val="65000"/>
                </a:schemeClr>
              </a:solidFill>
            </a:rPr>
            <a:t>L</a:t>
          </a:r>
          <a:endParaRPr lang="en-GB" sz="800" b="1">
            <a:solidFill>
              <a:schemeClr val="bg1">
                <a:lumMod val="65000"/>
              </a:schemeClr>
            </a:solidFill>
          </a:endParaRPr>
        </a:p>
      </xdr:txBody>
    </xdr:sp>
    <xdr:clientData/>
  </xdr:twoCellAnchor>
  <xdr:twoCellAnchor editAs="oneCell">
    <xdr:from>
      <xdr:col>5</xdr:col>
      <xdr:colOff>683232</xdr:colOff>
      <xdr:row>10</xdr:row>
      <xdr:rowOff>19050</xdr:rowOff>
    </xdr:from>
    <xdr:to>
      <xdr:col>10</xdr:col>
      <xdr:colOff>161925</xdr:colOff>
      <xdr:row>14</xdr:row>
      <xdr:rowOff>171451</xdr:rowOff>
    </xdr:to>
    <xdr:pic>
      <xdr:nvPicPr>
        <xdr:cNvPr id="14" name="Picture 13">
          <a:extLst>
            <a:ext uri="{FF2B5EF4-FFF2-40B4-BE49-F238E27FC236}">
              <a16:creationId xmlns:a16="http://schemas.microsoft.com/office/drawing/2014/main" id="{2F72AF7C-4B5E-4971-AEB9-F5FD0D7A61EB}"/>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8685" t="51848" r="10924" b="19615"/>
        <a:stretch>
          <a:fillRect/>
        </a:stretch>
      </xdr:blipFill>
      <xdr:spPr>
        <a:xfrm>
          <a:off x="5493357" y="2066925"/>
          <a:ext cx="3660168" cy="90487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E0F386-C177-4F67-9AE8-C6904EE6FB6F}" name="Table1" displayName="Table1" ref="A23:T34" totalsRowCount="1" headerRowDxfId="67" dataDxfId="65" headerRowBorderDxfId="66" tableBorderDxfId="64" totalsRowBorderDxfId="63">
  <autoFilter ref="A23:T33" xr:uid="{00E0F386-C177-4F67-9AE8-C6904EE6FB6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95B7125C-7DBC-452D-9DFC-BD2BC908137F}" name="Fassade/Phase" dataDxfId="62" totalsRowDxfId="61"/>
    <tableColumn id="2" xr3:uid="{8C327BDB-FA1F-4299-9033-A3EFE2DF37C4}" name="Position" dataDxfId="60" totalsRowDxfId="59"/>
    <tableColumn id="3" xr3:uid="{04004222-A792-461B-BFA5-3F21512144F3}" name="Menge_x000a_Q [PCS]" dataDxfId="58" totalsRowDxfId="57"/>
    <tableColumn id="4" xr3:uid="{74A9DDF2-D9FB-47D2-AA15-C3B73DC42B60}" name="Länge_x000a_L [mm]" dataDxfId="56" totalsRowDxfId="55"/>
    <tableColumn id="5" xr3:uid="{9323789D-4D4A-44BA-998F-4678C11A7A1F}" name="Dicke_x000a_T [mm]" dataDxfId="54" totalsRowDxfId="53"/>
    <tableColumn id="6" xr3:uid="{86256A33-7C49-49FF-85EE-6F03A1286FC1}" name="Modul_x000a_M [mm]" dataDxfId="52" totalsRowDxfId="51"/>
    <tableColumn id="7" xr3:uid="{CE10198E-D5BD-4C4C-A5AB-14A088A60C26}" name="Paneeltyp" dataDxfId="50" totalsRowDxfId="49"/>
    <tableColumn id="8" xr3:uid="{417EFE02-D2ED-4AA7-BEC8-13013599542D}" name="Kerntyp" dataDxfId="48" totalsRowDxfId="47"/>
    <tableColumn id="19" xr3:uid="{76ABB92C-5E99-4AF5-B8B2-04F158176B4B}" name="Rückschnitt" dataDxfId="46" totalsRowDxfId="45"/>
    <tableColumn id="9" xr3:uid="{C2CF1C83-6A5B-46B3-9C57-0E404C080881}" name="Dicke _x000a_(Seite A) [mm]" dataDxfId="44" totalsRowDxfId="43"/>
    <tableColumn id="10" xr3:uid="{1C1B25CF-9EF7-4067-AB2F-003D2EE86FF8}" name="Beschichtungstyp _x000a_(Seite A)" dataDxfId="42" totalsRowDxfId="41"/>
    <tableColumn id="11" xr3:uid="{5BCEEBD5-21A7-4334-BF0B-05C47A08CBAF}" name="Farbe _x000a_(Seite A)" dataDxfId="40" totalsRowDxfId="39"/>
    <tableColumn id="12" xr3:uid="{6367405E-C46C-4941-9FF7-1102C9090ACD}" name="Profiltyp _x000a_(Seite A)" dataDxfId="38" totalsRowDxfId="37"/>
    <tableColumn id="13" xr3:uid="{95B36585-FFF7-45BB-A735-1CCAAA62A6DB}" name="Dicke _x000a_(Seite B) [mm]" dataDxfId="36" totalsRowDxfId="35"/>
    <tableColumn id="14" xr3:uid="{AED31915-8030-470E-8796-6D9965E71AC2}" name="Beschichtungstyp _x000a_(Seite B)" dataDxfId="34" totalsRowDxfId="33"/>
    <tableColumn id="15" xr3:uid="{3FF81582-DDC5-44AB-9E1D-7CD249C8CEA7}" name="Farbe _x000a_(Seite B)" dataDxfId="32" totalsRowDxfId="31"/>
    <tableColumn id="16" xr3:uid="{5ECF9A18-F12C-4CE9-BFBF-3C3100573C48}" name="Profiltyp _x000a_(Seite B)" dataDxfId="30" totalsRowDxfId="29"/>
    <tableColumn id="17" xr3:uid="{05268488-CCF5-4BA4-A0C0-EFFF54ADCDCD}" name="Anmerkung" totalsRowLabel="Total [m2]" dataDxfId="28" totalsRowDxfId="27"/>
    <tableColumn id="18" xr3:uid="{BE389564-53EB-43D4-9FDD-9D9B1B0CE7E0}" name="Gesamt_x000a_Q×L×M [m2]" totalsRowFunction="sum" dataDxfId="26" totalsRowDxfId="25">
      <calculatedColumnFormula>C24*D24/1000*F24/1000</calculatedColumnFormula>
    </tableColumn>
    <tableColumn id="20" xr3:uid="{079B1F3A-F9C2-4084-BECF-A9598E80329C}" name="Priorität" dataDxfId="24" totalsRowDxfId="23"/>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imo-group.com/files/downloads/Horizontal%20Fa%C3%A7ade%20System%20Trimoterm%20FTV.pdf" TargetMode="External"/><Relationship Id="rId7" Type="http://schemas.openxmlformats.org/officeDocument/2006/relationships/drawing" Target="../drawings/drawing1.xml"/><Relationship Id="rId2" Type="http://schemas.openxmlformats.org/officeDocument/2006/relationships/hyperlink" Target="https://www.trimo-group.com/files/downloads/Packaging%20transport%20and%20storage%20for%20Trimo%20products.pdf" TargetMode="External"/><Relationship Id="rId1" Type="http://schemas.openxmlformats.org/officeDocument/2006/relationships/hyperlink" Target="https://www.trimo-group.com/files/downloads/Trimoterm%20Fireproof%20Panels%20Brochure.pdf" TargetMode="External"/><Relationship Id="rId6" Type="http://schemas.openxmlformats.org/officeDocument/2006/relationships/printerSettings" Target="../printerSettings/printerSettings1.bin"/><Relationship Id="rId5" Type="http://schemas.openxmlformats.org/officeDocument/2006/relationships/hyperlink" Target="https://www.trimo-group.com/files/downloads/Inclined%20Roof%20System%20Trimoterm%20SNV.pdf" TargetMode="External"/><Relationship Id="rId4" Type="http://schemas.openxmlformats.org/officeDocument/2006/relationships/hyperlink" Target="https://www.trimo-group.com/files/downloads/Trimoterm%20Technical%20Specification.pdf"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trimo-group.com/files/downloads/Horizontal%20Fa%C3%A7ade%20System%20Trimoterm%20FTV.pdf" TargetMode="External"/><Relationship Id="rId7" Type="http://schemas.openxmlformats.org/officeDocument/2006/relationships/drawing" Target="../drawings/drawing2.xml"/><Relationship Id="rId2" Type="http://schemas.openxmlformats.org/officeDocument/2006/relationships/hyperlink" Target="https://www.trimo-group.com/files/downloads/Packaging%20transport%20and%20storage%20for%20Trimo%20products.pdf" TargetMode="External"/><Relationship Id="rId1" Type="http://schemas.openxmlformats.org/officeDocument/2006/relationships/hyperlink" Target="https://www.trimo-group.com/files/downloads/Trimoterm%20Fireproof%20Panels%20Brochure.pdf" TargetMode="External"/><Relationship Id="rId6" Type="http://schemas.openxmlformats.org/officeDocument/2006/relationships/printerSettings" Target="../printerSettings/printerSettings2.bin"/><Relationship Id="rId5" Type="http://schemas.openxmlformats.org/officeDocument/2006/relationships/hyperlink" Target="https://www.trimo-group.com/files/downloads/Inclined%20Roof%20System%20Trimoterm%20SNV.pdf" TargetMode="External"/><Relationship Id="rId10" Type="http://schemas.openxmlformats.org/officeDocument/2006/relationships/comments" Target="../comments1.xml"/><Relationship Id="rId4" Type="http://schemas.openxmlformats.org/officeDocument/2006/relationships/hyperlink" Target="https://www.trimo-group.com/files/downloads/Trimoterm%20Technical%20Specification.pdf" TargetMode="External"/><Relationship Id="rId9"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5062A-1D82-465D-89E5-60C2865836B9}">
  <sheetPr codeName="Sheet1"/>
  <dimension ref="A1:P106"/>
  <sheetViews>
    <sheetView showGridLines="0" zoomScaleNormal="100" zoomScaleSheetLayoutView="85" workbookViewId="0">
      <selection activeCell="D3" sqref="D3"/>
    </sheetView>
  </sheetViews>
  <sheetFormatPr defaultRowHeight="14.25" x14ac:dyDescent="0.2"/>
  <cols>
    <col min="1" max="1" width="17.625" customWidth="1"/>
    <col min="2" max="2" width="14.625" customWidth="1"/>
    <col min="3" max="5" width="10.625" customWidth="1"/>
    <col min="6" max="6" width="9" customWidth="1"/>
  </cols>
  <sheetData>
    <row r="1" spans="1:16" s="59" customFormat="1" ht="15" x14ac:dyDescent="0.25">
      <c r="B1" s="60"/>
      <c r="C1" s="70"/>
    </row>
    <row r="2" spans="1:16" s="59" customFormat="1" ht="26.25" x14ac:dyDescent="0.4">
      <c r="A2" s="61"/>
      <c r="B2" s="60"/>
      <c r="C2" s="33" t="s">
        <v>31</v>
      </c>
    </row>
    <row r="3" spans="1:16" s="59" customFormat="1" ht="15.75" x14ac:dyDescent="0.25">
      <c r="C3" s="62" t="s">
        <v>11</v>
      </c>
      <c r="D3" s="63" t="str" cm="1">
        <f t="array" ref="D3">LOOKUP(2,1/(Updates!A:A&lt;&gt;""),Updates!A:A)</f>
        <v>1.6</v>
      </c>
      <c r="E3" s="64" t="s">
        <v>85</v>
      </c>
      <c r="F3" s="61"/>
    </row>
    <row r="4" spans="1:16" s="59" customFormat="1" x14ac:dyDescent="0.2">
      <c r="C4" s="62"/>
    </row>
    <row r="6" spans="1:16" ht="15" x14ac:dyDescent="0.25">
      <c r="E6" s="1" t="s">
        <v>108</v>
      </c>
    </row>
    <row r="7" spans="1:16" ht="15" x14ac:dyDescent="0.25">
      <c r="E7" s="76" t="s">
        <v>109</v>
      </c>
      <c r="L7" s="79" t="s">
        <v>110</v>
      </c>
    </row>
    <row r="9" spans="1:16" ht="15" x14ac:dyDescent="0.25">
      <c r="L9" s="80" t="s">
        <v>108</v>
      </c>
      <c r="M9" s="81"/>
      <c r="N9" s="81"/>
      <c r="O9" s="82" t="s">
        <v>97</v>
      </c>
      <c r="P9" s="82" t="s">
        <v>98</v>
      </c>
    </row>
    <row r="10" spans="1:16" x14ac:dyDescent="0.2">
      <c r="L10" s="83" t="s">
        <v>111</v>
      </c>
      <c r="M10" s="84"/>
      <c r="N10" s="84"/>
      <c r="O10" s="85" t="s">
        <v>99</v>
      </c>
      <c r="P10" s="85"/>
    </row>
    <row r="11" spans="1:16" x14ac:dyDescent="0.2">
      <c r="E11" s="76" t="s">
        <v>112</v>
      </c>
      <c r="L11" s="83" t="s">
        <v>113</v>
      </c>
      <c r="M11" s="84"/>
      <c r="N11" s="84"/>
      <c r="O11" s="85"/>
      <c r="P11" s="85" t="s">
        <v>99</v>
      </c>
    </row>
    <row r="12" spans="1:16" x14ac:dyDescent="0.2">
      <c r="L12" s="83" t="s">
        <v>114</v>
      </c>
      <c r="M12" s="86"/>
      <c r="N12" s="86"/>
      <c r="O12" s="85"/>
      <c r="P12" s="85" t="s">
        <v>99</v>
      </c>
    </row>
    <row r="13" spans="1:16" x14ac:dyDescent="0.2">
      <c r="L13" s="83" t="s">
        <v>109</v>
      </c>
      <c r="M13" s="86"/>
      <c r="N13" s="86"/>
      <c r="O13" s="85"/>
      <c r="P13" s="85" t="s">
        <v>99</v>
      </c>
    </row>
    <row r="14" spans="1:16" x14ac:dyDescent="0.2">
      <c r="L14" s="83" t="s">
        <v>115</v>
      </c>
      <c r="M14" s="86"/>
      <c r="N14" s="86"/>
      <c r="O14" s="87"/>
      <c r="P14" s="85" t="s">
        <v>99</v>
      </c>
    </row>
    <row r="15" spans="1:16" x14ac:dyDescent="0.2">
      <c r="E15" s="76" t="s">
        <v>115</v>
      </c>
      <c r="L15" s="83" t="s">
        <v>116</v>
      </c>
      <c r="M15" s="88"/>
      <c r="N15" s="88"/>
      <c r="O15" s="87"/>
      <c r="P15" s="85" t="s">
        <v>99</v>
      </c>
    </row>
    <row r="19" spans="5:5" x14ac:dyDescent="0.2">
      <c r="E19" s="76" t="s">
        <v>144</v>
      </c>
    </row>
    <row r="23" spans="5:5" x14ac:dyDescent="0.2">
      <c r="E23" s="76" t="s">
        <v>117</v>
      </c>
    </row>
    <row r="27" spans="5:5" x14ac:dyDescent="0.2">
      <c r="E27" s="76" t="s">
        <v>113</v>
      </c>
    </row>
    <row r="31" spans="5:5" x14ac:dyDescent="0.2">
      <c r="E31" s="76" t="s">
        <v>114</v>
      </c>
    </row>
    <row r="35" spans="1:8" x14ac:dyDescent="0.2">
      <c r="E35" s="76" t="s">
        <v>118</v>
      </c>
    </row>
    <row r="39" spans="1:8" x14ac:dyDescent="0.2">
      <c r="E39" s="76" t="s">
        <v>111</v>
      </c>
    </row>
    <row r="42" spans="1:8" x14ac:dyDescent="0.2">
      <c r="E42" s="23"/>
      <c r="F42" s="77"/>
      <c r="G42" s="78"/>
    </row>
    <row r="43" spans="1:8" x14ac:dyDescent="0.2">
      <c r="A43" s="89" t="s">
        <v>119</v>
      </c>
      <c r="B43" s="23"/>
      <c r="C43" s="23"/>
      <c r="D43" s="23"/>
      <c r="E43" s="23"/>
      <c r="F43" s="23"/>
      <c r="G43" s="77"/>
      <c r="H43" s="78"/>
    </row>
    <row r="44" spans="1:8" x14ac:dyDescent="0.2">
      <c r="A44" s="90" t="s">
        <v>100</v>
      </c>
      <c r="B44" s="23"/>
      <c r="C44" s="23"/>
      <c r="D44" s="23"/>
      <c r="E44" s="23"/>
      <c r="F44" s="23"/>
      <c r="G44" s="23"/>
      <c r="H44" s="23"/>
    </row>
    <row r="45" spans="1:8" x14ac:dyDescent="0.2">
      <c r="A45" s="23"/>
      <c r="B45" s="23"/>
      <c r="C45" s="23"/>
      <c r="D45" s="23"/>
      <c r="E45" s="23"/>
      <c r="F45" s="23"/>
      <c r="G45" s="23"/>
      <c r="H45" s="23"/>
    </row>
    <row r="46" spans="1:8" ht="15" x14ac:dyDescent="0.25">
      <c r="A46" s="91" t="s">
        <v>101</v>
      </c>
      <c r="B46" s="91" t="s">
        <v>102</v>
      </c>
      <c r="C46" s="91" t="s">
        <v>103</v>
      </c>
      <c r="D46" s="91">
        <v>60</v>
      </c>
      <c r="E46" s="91">
        <v>1000</v>
      </c>
      <c r="F46" s="91" t="s">
        <v>104</v>
      </c>
      <c r="G46" s="91" t="s">
        <v>7</v>
      </c>
      <c r="H46" s="92"/>
    </row>
    <row r="47" spans="1:8" ht="15" x14ac:dyDescent="0.25">
      <c r="A47" s="93"/>
      <c r="B47" s="93"/>
      <c r="C47" s="93"/>
      <c r="D47" s="93"/>
      <c r="E47" s="93"/>
      <c r="F47" s="93"/>
      <c r="G47" s="93"/>
      <c r="H47" s="92"/>
    </row>
    <row r="48" spans="1:8" ht="15" x14ac:dyDescent="0.25">
      <c r="A48" s="94" t="s">
        <v>120</v>
      </c>
      <c r="B48" s="94" t="s">
        <v>69</v>
      </c>
      <c r="C48" s="94" t="s">
        <v>58</v>
      </c>
      <c r="D48" s="94" t="s">
        <v>121</v>
      </c>
      <c r="E48" s="94" t="s">
        <v>122</v>
      </c>
      <c r="F48" s="95" t="s">
        <v>123</v>
      </c>
      <c r="G48" s="95" t="s">
        <v>124</v>
      </c>
      <c r="H48" s="92"/>
    </row>
    <row r="49" spans="1:8" ht="25.5" x14ac:dyDescent="0.25">
      <c r="A49" s="23"/>
      <c r="B49" s="23"/>
      <c r="C49" s="23"/>
      <c r="D49" s="94" t="s">
        <v>105</v>
      </c>
      <c r="E49" s="94" t="s">
        <v>106</v>
      </c>
      <c r="F49" s="95" t="s">
        <v>125</v>
      </c>
      <c r="G49" s="95" t="s">
        <v>126</v>
      </c>
      <c r="H49" s="92"/>
    </row>
    <row r="50" spans="1:8" x14ac:dyDescent="0.2">
      <c r="A50" s="23"/>
      <c r="B50" s="23"/>
      <c r="C50" s="23"/>
      <c r="D50" s="23"/>
      <c r="E50" s="23"/>
      <c r="F50" s="95" t="s">
        <v>127</v>
      </c>
      <c r="G50" s="95" t="s">
        <v>127</v>
      </c>
      <c r="H50" s="23"/>
    </row>
    <row r="51" spans="1:8" ht="15" x14ac:dyDescent="0.25">
      <c r="A51" s="23"/>
      <c r="B51" s="23"/>
      <c r="C51" s="23"/>
      <c r="D51" s="23"/>
      <c r="E51" s="23"/>
      <c r="F51" s="23"/>
      <c r="G51" s="23"/>
      <c r="H51" s="92"/>
    </row>
    <row r="52" spans="1:8" ht="15" x14ac:dyDescent="0.25">
      <c r="A52" s="23"/>
      <c r="B52" s="23"/>
      <c r="C52" s="23"/>
      <c r="D52" s="23"/>
      <c r="E52" s="23"/>
      <c r="F52" s="23"/>
      <c r="G52" s="23"/>
      <c r="H52" s="92"/>
    </row>
    <row r="53" spans="1:8" x14ac:dyDescent="0.2">
      <c r="A53" s="89" t="s">
        <v>128</v>
      </c>
      <c r="B53" s="23"/>
      <c r="C53" s="23"/>
      <c r="D53" s="23"/>
      <c r="E53" s="23"/>
      <c r="F53" s="23"/>
      <c r="G53" s="23"/>
      <c r="H53" s="23"/>
    </row>
    <row r="54" spans="1:8" x14ac:dyDescent="0.2">
      <c r="A54" s="23"/>
      <c r="B54" s="23"/>
      <c r="C54" s="23"/>
      <c r="D54" s="23"/>
      <c r="E54" s="23"/>
      <c r="F54" s="23"/>
      <c r="G54" s="23"/>
      <c r="H54" s="23"/>
    </row>
    <row r="55" spans="1:8" x14ac:dyDescent="0.2">
      <c r="A55" s="90" t="s">
        <v>129</v>
      </c>
      <c r="B55" s="23"/>
      <c r="C55" s="23"/>
      <c r="D55" s="96" t="s">
        <v>130</v>
      </c>
      <c r="E55" s="23"/>
      <c r="F55" s="23"/>
      <c r="G55" s="23"/>
      <c r="H55" s="23"/>
    </row>
    <row r="56" spans="1:8" x14ac:dyDescent="0.2">
      <c r="A56" s="90" t="s">
        <v>131</v>
      </c>
      <c r="B56" s="23"/>
      <c r="C56" s="23"/>
      <c r="D56" s="96" t="s">
        <v>132</v>
      </c>
      <c r="E56" s="23"/>
      <c r="F56" s="23"/>
      <c r="G56" s="23"/>
      <c r="H56" s="23"/>
    </row>
    <row r="58" spans="1:8" ht="15" x14ac:dyDescent="0.25">
      <c r="A58" s="1" t="s">
        <v>32</v>
      </c>
    </row>
    <row r="60" spans="1:8" x14ac:dyDescent="0.2">
      <c r="B60" s="22" t="s">
        <v>2</v>
      </c>
    </row>
    <row r="61" spans="1:8" x14ac:dyDescent="0.2">
      <c r="B61" s="22" t="s">
        <v>145</v>
      </c>
    </row>
    <row r="62" spans="1:8" x14ac:dyDescent="0.2">
      <c r="B62" s="22" t="s">
        <v>3</v>
      </c>
    </row>
    <row r="64" spans="1:8" x14ac:dyDescent="0.2">
      <c r="B64" s="22" t="s">
        <v>6</v>
      </c>
    </row>
    <row r="65" spans="1:5" x14ac:dyDescent="0.2">
      <c r="B65" s="22" t="s">
        <v>15</v>
      </c>
    </row>
    <row r="68" spans="1:5" ht="15.75" x14ac:dyDescent="0.25">
      <c r="A68" s="24" t="s">
        <v>33</v>
      </c>
    </row>
    <row r="69" spans="1:5" x14ac:dyDescent="0.2">
      <c r="A69" s="25" t="s">
        <v>34</v>
      </c>
    </row>
    <row r="70" spans="1:5" x14ac:dyDescent="0.2">
      <c r="A70" s="25" t="s">
        <v>35</v>
      </c>
    </row>
    <row r="72" spans="1:5" x14ac:dyDescent="0.2">
      <c r="B72" s="4" t="s">
        <v>36</v>
      </c>
      <c r="C72" t="s">
        <v>37</v>
      </c>
    </row>
    <row r="73" spans="1:5" x14ac:dyDescent="0.2">
      <c r="B73" s="17" t="s">
        <v>38</v>
      </c>
      <c r="C73" s="12" t="s">
        <v>39</v>
      </c>
      <c r="D73" s="12"/>
      <c r="E73" s="12"/>
    </row>
    <row r="74" spans="1:5" x14ac:dyDescent="0.2">
      <c r="B74" s="18" t="s">
        <v>38</v>
      </c>
      <c r="C74" s="11" t="s">
        <v>40</v>
      </c>
      <c r="D74" s="11"/>
      <c r="E74" s="11"/>
    </row>
    <row r="75" spans="1:5" x14ac:dyDescent="0.2">
      <c r="B75" s="19" t="s">
        <v>38</v>
      </c>
      <c r="C75" s="3" t="s">
        <v>41</v>
      </c>
      <c r="D75" s="3"/>
      <c r="E75" s="3"/>
    </row>
    <row r="76" spans="1:5" x14ac:dyDescent="0.2">
      <c r="B76" s="20" t="s">
        <v>42</v>
      </c>
      <c r="C76" s="13" t="s">
        <v>43</v>
      </c>
      <c r="D76" s="13"/>
      <c r="E76" s="13"/>
    </row>
    <row r="105" spans="1:13" ht="15" x14ac:dyDescent="0.25">
      <c r="A105" s="1" t="s">
        <v>45</v>
      </c>
    </row>
    <row r="106" spans="1:13" ht="137.25" customHeight="1" x14ac:dyDescent="0.2">
      <c r="A106" s="98" t="s">
        <v>141</v>
      </c>
      <c r="B106" s="98"/>
      <c r="C106" s="98"/>
      <c r="D106" s="98"/>
      <c r="E106" s="98"/>
      <c r="F106" s="98"/>
      <c r="G106" s="98"/>
      <c r="H106" s="98"/>
      <c r="I106" s="98"/>
      <c r="J106" s="98"/>
      <c r="K106" s="98"/>
      <c r="L106" s="98"/>
      <c r="M106" s="98"/>
    </row>
  </sheetData>
  <sheetProtection sheet="1" objects="1" scenarios="1"/>
  <mergeCells count="1">
    <mergeCell ref="A106:M106"/>
  </mergeCells>
  <hyperlinks>
    <hyperlink ref="B62" r:id="rId1" tooltip="Download" display="https://www.trimo-group.com/files/downloads/Trimoterm Fireproof Panels Brochure.pdf" xr:uid="{158AAD8F-A231-4BDC-B8CB-AA210BBD6339}"/>
    <hyperlink ref="B64" r:id="rId2" display="pack" xr:uid="{47A85AA6-01A7-4D45-803E-DB9DA1D985B9}"/>
    <hyperlink ref="B65" r:id="rId3" xr:uid="{9C249C81-2292-491B-9ACC-E8293D514DCB}"/>
    <hyperlink ref="B60" r:id="rId4" tooltip="Download" display="https://www.trimo-group.com/files/downloads/Trimoterm Technical Specification.pdf" xr:uid="{CFEC5DC8-5161-40C2-929C-05BB89715134}"/>
    <hyperlink ref="B61" r:id="rId5" xr:uid="{B53080D4-BE96-4B10-AE80-4F38DE1A83A0}"/>
  </hyperlinks>
  <pageMargins left="0.39370078740157483" right="0.39370078740157483" top="0.39370078740157483" bottom="0.39370078740157483" header="0.31496062992125984" footer="0.31496062992125984"/>
  <pageSetup paperSize="9" orientation="landscape" r:id="rId6"/>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5D329-13E7-4D48-86BB-6B1AFB33EB82}">
  <sheetPr codeName="Sheet2"/>
  <dimension ref="A1:T65"/>
  <sheetViews>
    <sheetView showGridLines="0" tabSelected="1" zoomScaleNormal="100" zoomScaleSheetLayoutView="70" workbookViewId="0">
      <selection activeCell="D3" sqref="D3"/>
    </sheetView>
  </sheetViews>
  <sheetFormatPr defaultRowHeight="14.25" x14ac:dyDescent="0.2"/>
  <cols>
    <col min="1" max="1" width="17.625" customWidth="1"/>
    <col min="2" max="2" width="14.625" customWidth="1"/>
    <col min="3" max="3" width="10.625" customWidth="1"/>
    <col min="4" max="7" width="10.125" customWidth="1"/>
    <col min="8" max="8" width="11.375" customWidth="1"/>
    <col min="9" max="9" width="10.625" customWidth="1"/>
    <col min="10" max="11" width="12.625" customWidth="1"/>
    <col min="12" max="13" width="10.625" customWidth="1"/>
    <col min="14" max="15" width="12.625" customWidth="1"/>
    <col min="16" max="16" width="10.625" customWidth="1"/>
    <col min="17" max="17" width="10.375" customWidth="1"/>
    <col min="18" max="18" width="22.5" customWidth="1"/>
  </cols>
  <sheetData>
    <row r="1" spans="1:12" s="59" customFormat="1" ht="15.75" x14ac:dyDescent="0.25">
      <c r="B1" s="60"/>
      <c r="C1" s="32" t="s">
        <v>46</v>
      </c>
    </row>
    <row r="2" spans="1:12" s="59" customFormat="1" ht="26.25" x14ac:dyDescent="0.4">
      <c r="A2" s="61"/>
      <c r="B2" s="60"/>
      <c r="C2" s="33" t="s">
        <v>86</v>
      </c>
    </row>
    <row r="3" spans="1:12" s="59" customFormat="1" ht="15.75" x14ac:dyDescent="0.25">
      <c r="C3" s="62" t="s">
        <v>11</v>
      </c>
      <c r="D3" s="63" t="str" cm="1">
        <f t="array" ref="D3">LOOKUP(2,1/(Updates!A:A&lt;&gt;""),Updates!A:A)</f>
        <v>1.6</v>
      </c>
      <c r="E3" s="64" t="s">
        <v>85</v>
      </c>
      <c r="F3" s="61"/>
    </row>
    <row r="4" spans="1:12" s="59" customFormat="1" x14ac:dyDescent="0.2">
      <c r="C4" s="62"/>
    </row>
    <row r="5" spans="1:12" ht="15" customHeight="1" x14ac:dyDescent="0.25">
      <c r="A5" s="65" t="s">
        <v>47</v>
      </c>
      <c r="B5" s="26"/>
      <c r="C5" s="27"/>
      <c r="G5" s="106" t="s">
        <v>140</v>
      </c>
      <c r="H5" s="106"/>
      <c r="I5" s="106"/>
      <c r="J5" s="106"/>
      <c r="L5" s="76" t="s">
        <v>133</v>
      </c>
    </row>
    <row r="6" spans="1:12" ht="15" x14ac:dyDescent="0.25">
      <c r="A6" s="65" t="s">
        <v>48</v>
      </c>
      <c r="B6" s="26"/>
      <c r="C6" s="27"/>
      <c r="G6" s="106"/>
      <c r="H6" s="106"/>
      <c r="I6" s="106"/>
      <c r="J6" s="106"/>
    </row>
    <row r="7" spans="1:12" ht="15" x14ac:dyDescent="0.25">
      <c r="A7" s="65" t="s">
        <v>49</v>
      </c>
      <c r="B7" s="26"/>
      <c r="C7" s="27"/>
      <c r="G7" s="106"/>
      <c r="H7" s="106"/>
      <c r="I7" s="106"/>
      <c r="J7" s="106"/>
    </row>
    <row r="8" spans="1:12" ht="15" x14ac:dyDescent="0.25">
      <c r="A8" s="65" t="s">
        <v>50</v>
      </c>
      <c r="B8" s="26"/>
      <c r="C8" s="27"/>
      <c r="G8" s="106"/>
      <c r="H8" s="106"/>
      <c r="I8" s="106"/>
      <c r="J8" s="106"/>
    </row>
    <row r="9" spans="1:12" ht="15" x14ac:dyDescent="0.25">
      <c r="A9" s="65" t="s">
        <v>51</v>
      </c>
      <c r="B9" s="26"/>
      <c r="C9" s="27"/>
      <c r="G9" s="106"/>
      <c r="H9" s="106"/>
      <c r="I9" s="106"/>
      <c r="J9" s="106"/>
    </row>
    <row r="10" spans="1:12" x14ac:dyDescent="0.2">
      <c r="G10" s="106"/>
      <c r="H10" s="106"/>
      <c r="I10" s="106"/>
      <c r="J10" s="106"/>
    </row>
    <row r="12" spans="1:12" ht="15" x14ac:dyDescent="0.25">
      <c r="A12" s="65" t="s">
        <v>52</v>
      </c>
      <c r="B12" s="26"/>
      <c r="C12" s="27"/>
    </row>
    <row r="13" spans="1:12" ht="15" x14ac:dyDescent="0.25">
      <c r="A13" s="65" t="s">
        <v>53</v>
      </c>
      <c r="B13" s="26"/>
      <c r="C13" s="27"/>
    </row>
    <row r="14" spans="1:12" ht="15" x14ac:dyDescent="0.25">
      <c r="A14" s="65" t="s">
        <v>54</v>
      </c>
      <c r="B14" s="26"/>
      <c r="C14" s="27"/>
    </row>
    <row r="15" spans="1:12" x14ac:dyDescent="0.2">
      <c r="K15" s="105" t="s">
        <v>134</v>
      </c>
      <c r="L15" s="105"/>
    </row>
    <row r="16" spans="1:12" x14ac:dyDescent="0.2">
      <c r="G16" s="97" t="s">
        <v>135</v>
      </c>
    </row>
    <row r="17" spans="1:20" ht="15" x14ac:dyDescent="0.25">
      <c r="A17" s="65" t="s">
        <v>55</v>
      </c>
      <c r="B17" s="26"/>
      <c r="C17" s="27"/>
      <c r="G17" s="97" t="s">
        <v>107</v>
      </c>
      <c r="L17" s="97"/>
      <c r="N17" s="76" t="s">
        <v>136</v>
      </c>
      <c r="S17" s="76" t="s">
        <v>137</v>
      </c>
    </row>
    <row r="21" spans="1:20" s="59" customFormat="1" ht="15.75" customHeight="1" x14ac:dyDescent="0.2">
      <c r="A21" s="107" t="s">
        <v>56</v>
      </c>
      <c r="B21" s="107"/>
      <c r="C21" s="107"/>
      <c r="D21" s="107" t="s">
        <v>57</v>
      </c>
      <c r="E21" s="107"/>
      <c r="F21" s="107"/>
      <c r="G21" s="102" t="s">
        <v>58</v>
      </c>
      <c r="H21" s="103"/>
      <c r="I21" s="104"/>
      <c r="J21" s="99" t="s">
        <v>59</v>
      </c>
      <c r="K21" s="100"/>
      <c r="L21" s="100"/>
      <c r="M21" s="101"/>
      <c r="N21" s="99" t="s">
        <v>60</v>
      </c>
      <c r="O21" s="100"/>
      <c r="P21" s="100"/>
      <c r="Q21" s="101"/>
      <c r="R21" s="66" t="s">
        <v>61</v>
      </c>
      <c r="S21" s="66" t="s">
        <v>62</v>
      </c>
      <c r="T21" s="74" t="s">
        <v>63</v>
      </c>
    </row>
    <row r="22" spans="1:20" ht="3" customHeight="1" x14ac:dyDescent="0.25">
      <c r="A22" s="6"/>
      <c r="B22" s="6"/>
      <c r="C22" s="6"/>
      <c r="D22" s="6"/>
      <c r="E22" s="6"/>
      <c r="F22" s="6"/>
      <c r="G22" s="6"/>
      <c r="H22" s="6"/>
      <c r="I22" s="6"/>
      <c r="J22" s="6"/>
      <c r="K22" s="6"/>
      <c r="L22" s="6"/>
      <c r="M22" s="6"/>
      <c r="N22" s="6"/>
      <c r="O22" s="6"/>
      <c r="P22" s="6"/>
      <c r="Q22" s="6"/>
      <c r="R22" s="6"/>
      <c r="T22" s="75"/>
    </row>
    <row r="23" spans="1:20" s="59" customFormat="1" ht="45" x14ac:dyDescent="0.2">
      <c r="A23" s="67" t="s">
        <v>64</v>
      </c>
      <c r="B23" s="68" t="s">
        <v>5</v>
      </c>
      <c r="C23" s="68" t="s">
        <v>65</v>
      </c>
      <c r="D23" s="68" t="s">
        <v>66</v>
      </c>
      <c r="E23" s="68" t="s">
        <v>67</v>
      </c>
      <c r="F23" s="68" t="s">
        <v>68</v>
      </c>
      <c r="G23" s="68" t="s">
        <v>58</v>
      </c>
      <c r="H23" s="68" t="s">
        <v>69</v>
      </c>
      <c r="I23" s="68" t="s">
        <v>87</v>
      </c>
      <c r="J23" s="68" t="s">
        <v>70</v>
      </c>
      <c r="K23" s="68" t="s">
        <v>71</v>
      </c>
      <c r="L23" s="68" t="s">
        <v>72</v>
      </c>
      <c r="M23" s="68" t="s">
        <v>73</v>
      </c>
      <c r="N23" s="68" t="s">
        <v>74</v>
      </c>
      <c r="O23" s="68" t="s">
        <v>75</v>
      </c>
      <c r="P23" s="68" t="s">
        <v>76</v>
      </c>
      <c r="Q23" s="68" t="s">
        <v>77</v>
      </c>
      <c r="R23" s="68" t="s">
        <v>61</v>
      </c>
      <c r="S23" s="69" t="s">
        <v>78</v>
      </c>
      <c r="T23" s="68" t="s">
        <v>63</v>
      </c>
    </row>
    <row r="24" spans="1:20" x14ac:dyDescent="0.2">
      <c r="A24" s="34"/>
      <c r="B24" s="7"/>
      <c r="C24" s="7"/>
      <c r="D24" s="8"/>
      <c r="E24" s="7"/>
      <c r="F24" s="9">
        <v>1000</v>
      </c>
      <c r="G24" s="7" t="s">
        <v>9</v>
      </c>
      <c r="H24" s="7"/>
      <c r="I24" s="7"/>
      <c r="J24" s="16"/>
      <c r="K24" s="7"/>
      <c r="L24" s="7"/>
      <c r="M24" s="7" t="s">
        <v>142</v>
      </c>
      <c r="N24" s="16"/>
      <c r="O24" s="7"/>
      <c r="P24" s="7"/>
      <c r="Q24" s="7"/>
      <c r="R24" s="10"/>
      <c r="S24" s="35">
        <f t="shared" ref="S24:S26" si="0">C24*D24/1000*F24/1000</f>
        <v>0</v>
      </c>
      <c r="T24" s="73"/>
    </row>
    <row r="25" spans="1:20" x14ac:dyDescent="0.2">
      <c r="A25" s="34"/>
      <c r="B25" s="7"/>
      <c r="C25" s="7"/>
      <c r="D25" s="8"/>
      <c r="E25" s="7"/>
      <c r="F25" s="9">
        <v>1000</v>
      </c>
      <c r="G25" s="7" t="s">
        <v>9</v>
      </c>
      <c r="H25" s="7"/>
      <c r="I25" s="7"/>
      <c r="J25" s="16"/>
      <c r="K25" s="7"/>
      <c r="L25" s="7"/>
      <c r="M25" s="7" t="s">
        <v>142</v>
      </c>
      <c r="N25" s="16"/>
      <c r="O25" s="7"/>
      <c r="P25" s="7"/>
      <c r="Q25" s="7"/>
      <c r="R25" s="10"/>
      <c r="S25" s="35">
        <f t="shared" si="0"/>
        <v>0</v>
      </c>
      <c r="T25" s="73"/>
    </row>
    <row r="26" spans="1:20" x14ac:dyDescent="0.2">
      <c r="A26" s="34"/>
      <c r="B26" s="7"/>
      <c r="C26" s="7"/>
      <c r="D26" s="8"/>
      <c r="E26" s="7"/>
      <c r="F26" s="9">
        <v>1000</v>
      </c>
      <c r="G26" s="7" t="s">
        <v>9</v>
      </c>
      <c r="H26" s="7"/>
      <c r="I26" s="7"/>
      <c r="J26" s="16"/>
      <c r="K26" s="7"/>
      <c r="L26" s="7"/>
      <c r="M26" s="7" t="s">
        <v>142</v>
      </c>
      <c r="N26" s="16"/>
      <c r="O26" s="7"/>
      <c r="P26" s="7"/>
      <c r="Q26" s="7"/>
      <c r="R26" s="10"/>
      <c r="S26" s="35">
        <f t="shared" si="0"/>
        <v>0</v>
      </c>
      <c r="T26" s="73"/>
    </row>
    <row r="27" spans="1:20" x14ac:dyDescent="0.2">
      <c r="A27" s="34"/>
      <c r="B27" s="7"/>
      <c r="C27" s="7"/>
      <c r="D27" s="8"/>
      <c r="E27" s="7"/>
      <c r="F27" s="9">
        <v>1000</v>
      </c>
      <c r="G27" s="7" t="s">
        <v>9</v>
      </c>
      <c r="H27" s="7"/>
      <c r="I27" s="7"/>
      <c r="J27" s="16"/>
      <c r="K27" s="7"/>
      <c r="L27" s="7"/>
      <c r="M27" s="7" t="s">
        <v>142</v>
      </c>
      <c r="N27" s="16"/>
      <c r="O27" s="7"/>
      <c r="P27" s="7"/>
      <c r="Q27" s="7"/>
      <c r="R27" s="10"/>
      <c r="S27" s="35">
        <f>C27*D27/1000*F27/1000</f>
        <v>0</v>
      </c>
      <c r="T27" s="73"/>
    </row>
    <row r="28" spans="1:20" x14ac:dyDescent="0.2">
      <c r="A28" s="34"/>
      <c r="B28" s="7"/>
      <c r="C28" s="7"/>
      <c r="D28" s="8"/>
      <c r="E28" s="7"/>
      <c r="F28" s="9">
        <v>1000</v>
      </c>
      <c r="G28" s="7" t="s">
        <v>9</v>
      </c>
      <c r="H28" s="7"/>
      <c r="I28" s="7"/>
      <c r="J28" s="16"/>
      <c r="K28" s="7"/>
      <c r="L28" s="7"/>
      <c r="M28" s="7" t="s">
        <v>142</v>
      </c>
      <c r="N28" s="16"/>
      <c r="O28" s="7"/>
      <c r="P28" s="7"/>
      <c r="Q28" s="7"/>
      <c r="R28" s="10"/>
      <c r="S28" s="35">
        <f>C28*D28/1000*F28/1000</f>
        <v>0</v>
      </c>
      <c r="T28" s="73"/>
    </row>
    <row r="29" spans="1:20" x14ac:dyDescent="0.2">
      <c r="A29" s="34"/>
      <c r="B29" s="7"/>
      <c r="C29" s="7"/>
      <c r="D29" s="8"/>
      <c r="E29" s="7"/>
      <c r="F29" s="9">
        <v>1000</v>
      </c>
      <c r="G29" s="7" t="s">
        <v>9</v>
      </c>
      <c r="H29" s="7"/>
      <c r="I29" s="7"/>
      <c r="J29" s="16"/>
      <c r="K29" s="7"/>
      <c r="L29" s="7"/>
      <c r="M29" s="7" t="s">
        <v>142</v>
      </c>
      <c r="N29" s="16"/>
      <c r="O29" s="7"/>
      <c r="P29" s="7"/>
      <c r="Q29" s="7"/>
      <c r="R29" s="10"/>
      <c r="S29" s="35">
        <f>C29*D29/1000*F29/1000</f>
        <v>0</v>
      </c>
      <c r="T29" s="73"/>
    </row>
    <row r="30" spans="1:20" x14ac:dyDescent="0.2">
      <c r="A30" s="34"/>
      <c r="B30" s="7"/>
      <c r="C30" s="7"/>
      <c r="D30" s="8"/>
      <c r="E30" s="7"/>
      <c r="F30" s="9">
        <v>1000</v>
      </c>
      <c r="G30" s="7" t="s">
        <v>9</v>
      </c>
      <c r="H30" s="7"/>
      <c r="I30" s="7"/>
      <c r="J30" s="16"/>
      <c r="K30" s="7"/>
      <c r="L30" s="7"/>
      <c r="M30" s="7" t="s">
        <v>142</v>
      </c>
      <c r="N30" s="16"/>
      <c r="O30" s="7"/>
      <c r="P30" s="7"/>
      <c r="Q30" s="7"/>
      <c r="R30" s="10"/>
      <c r="S30" s="35">
        <f t="shared" ref="S30:S32" si="1">C30*D30/1000*F30/1000</f>
        <v>0</v>
      </c>
      <c r="T30" s="73"/>
    </row>
    <row r="31" spans="1:20" x14ac:dyDescent="0.2">
      <c r="A31" s="34"/>
      <c r="B31" s="7"/>
      <c r="C31" s="7"/>
      <c r="D31" s="8"/>
      <c r="E31" s="7"/>
      <c r="F31" s="9">
        <v>1000</v>
      </c>
      <c r="G31" s="7" t="s">
        <v>9</v>
      </c>
      <c r="H31" s="7"/>
      <c r="I31" s="7"/>
      <c r="J31" s="16"/>
      <c r="K31" s="7"/>
      <c r="L31" s="7"/>
      <c r="M31" s="7" t="s">
        <v>142</v>
      </c>
      <c r="N31" s="16"/>
      <c r="O31" s="7"/>
      <c r="P31" s="7"/>
      <c r="Q31" s="7"/>
      <c r="R31" s="10"/>
      <c r="S31" s="35">
        <f t="shared" si="1"/>
        <v>0</v>
      </c>
      <c r="T31" s="73"/>
    </row>
    <row r="32" spans="1:20" x14ac:dyDescent="0.2">
      <c r="A32" s="34"/>
      <c r="B32" s="7"/>
      <c r="C32" s="7"/>
      <c r="D32" s="8"/>
      <c r="E32" s="7"/>
      <c r="F32" s="9">
        <v>1000</v>
      </c>
      <c r="G32" s="7" t="s">
        <v>9</v>
      </c>
      <c r="H32" s="7"/>
      <c r="I32" s="7"/>
      <c r="J32" s="16"/>
      <c r="K32" s="7"/>
      <c r="L32" s="7"/>
      <c r="M32" s="7" t="s">
        <v>142</v>
      </c>
      <c r="N32" s="16"/>
      <c r="O32" s="7"/>
      <c r="P32" s="7"/>
      <c r="Q32" s="7"/>
      <c r="R32" s="10"/>
      <c r="S32" s="35">
        <f t="shared" si="1"/>
        <v>0</v>
      </c>
      <c r="T32" s="73"/>
    </row>
    <row r="33" spans="1:20" x14ac:dyDescent="0.2">
      <c r="A33" s="36" t="s">
        <v>79</v>
      </c>
      <c r="B33" s="37" t="s">
        <v>1</v>
      </c>
      <c r="C33" s="37">
        <v>0</v>
      </c>
      <c r="D33" s="38">
        <v>5000</v>
      </c>
      <c r="E33" s="37">
        <v>150</v>
      </c>
      <c r="F33" s="39">
        <v>1000</v>
      </c>
      <c r="G33" s="37" t="s">
        <v>9</v>
      </c>
      <c r="H33" s="37" t="s">
        <v>4</v>
      </c>
      <c r="I33" s="71" t="s">
        <v>143</v>
      </c>
      <c r="J33" s="40">
        <v>0.55000000000000004</v>
      </c>
      <c r="K33" s="37" t="s">
        <v>10</v>
      </c>
      <c r="L33" s="37" t="s">
        <v>8</v>
      </c>
      <c r="M33" s="37" t="s">
        <v>142</v>
      </c>
      <c r="N33" s="40">
        <v>0.5</v>
      </c>
      <c r="O33" s="37" t="s">
        <v>10</v>
      </c>
      <c r="P33" s="37" t="s">
        <v>8</v>
      </c>
      <c r="Q33" s="37" t="s">
        <v>7</v>
      </c>
      <c r="R33" s="41" t="s">
        <v>80</v>
      </c>
      <c r="S33" s="42">
        <f>C33*D33/1000*F33/1000</f>
        <v>0</v>
      </c>
      <c r="T33" s="41" t="s">
        <v>81</v>
      </c>
    </row>
    <row r="34" spans="1:20" x14ac:dyDescent="0.2">
      <c r="A34" s="43"/>
      <c r="B34" s="44"/>
      <c r="C34" s="44"/>
      <c r="D34" s="45"/>
      <c r="E34" s="44"/>
      <c r="F34" s="44"/>
      <c r="G34" s="44"/>
      <c r="H34" s="44"/>
      <c r="I34" s="44"/>
      <c r="J34" s="44"/>
      <c r="K34" s="44"/>
      <c r="L34" s="44"/>
      <c r="M34" s="44"/>
      <c r="N34" s="44"/>
      <c r="O34" s="44"/>
      <c r="P34" s="44"/>
      <c r="Q34" s="44"/>
      <c r="R34" s="47" t="s">
        <v>0</v>
      </c>
      <c r="S34" s="46">
        <f>SUBTOTAL(109,Table1[Gesamt
Q×L×M '[m2']])</f>
        <v>0</v>
      </c>
      <c r="T34" s="44"/>
    </row>
    <row r="35" spans="1:20" x14ac:dyDescent="0.2">
      <c r="A35" s="14"/>
      <c r="C35" s="15"/>
      <c r="Q35" s="2"/>
      <c r="R35" s="5"/>
    </row>
    <row r="36" spans="1:20" ht="15" x14ac:dyDescent="0.25">
      <c r="A36" s="48" t="s">
        <v>88</v>
      </c>
      <c r="B36" s="23"/>
      <c r="C36" s="49"/>
      <c r="D36" s="23"/>
      <c r="E36" s="23"/>
      <c r="F36" s="23"/>
      <c r="G36" s="23"/>
      <c r="Q36" s="2"/>
      <c r="R36" s="5"/>
    </row>
    <row r="37" spans="1:20" x14ac:dyDescent="0.2">
      <c r="A37" s="55" t="s">
        <v>18</v>
      </c>
      <c r="B37" s="56" t="s">
        <v>89</v>
      </c>
      <c r="C37" s="57"/>
      <c r="D37" s="53"/>
      <c r="E37" s="50"/>
      <c r="F37" s="53" t="s">
        <v>90</v>
      </c>
      <c r="G37" s="53"/>
      <c r="H37" s="53"/>
      <c r="Q37" s="2"/>
      <c r="R37" s="5"/>
    </row>
    <row r="38" spans="1:20" x14ac:dyDescent="0.2">
      <c r="A38" s="55" t="s">
        <v>17</v>
      </c>
      <c r="B38" s="56" t="s">
        <v>91</v>
      </c>
      <c r="C38" s="57"/>
      <c r="D38" s="53"/>
      <c r="E38" s="51"/>
      <c r="F38" s="54" t="s">
        <v>90</v>
      </c>
      <c r="G38" s="58"/>
      <c r="H38" s="53"/>
      <c r="Q38" s="2"/>
      <c r="R38" s="5"/>
    </row>
    <row r="39" spans="1:20" x14ac:dyDescent="0.2">
      <c r="A39" s="55" t="s">
        <v>92</v>
      </c>
      <c r="B39" s="56" t="s">
        <v>93</v>
      </c>
      <c r="C39" s="57"/>
      <c r="D39" s="53"/>
      <c r="E39" s="51"/>
      <c r="F39" s="54" t="s">
        <v>90</v>
      </c>
      <c r="G39" s="52"/>
      <c r="H39" s="53" t="s">
        <v>94</v>
      </c>
      <c r="K39" s="89" t="s">
        <v>119</v>
      </c>
      <c r="L39" s="23"/>
      <c r="M39" s="23"/>
      <c r="N39" s="23"/>
      <c r="O39" s="23"/>
      <c r="P39" s="23"/>
      <c r="Q39" s="77"/>
      <c r="R39" s="78"/>
    </row>
    <row r="40" spans="1:20" x14ac:dyDescent="0.2">
      <c r="A40" s="55" t="s">
        <v>92</v>
      </c>
      <c r="B40" s="56" t="s">
        <v>95</v>
      </c>
      <c r="C40" s="57"/>
      <c r="D40" s="53"/>
      <c r="E40" s="51"/>
      <c r="F40" s="54" t="s">
        <v>90</v>
      </c>
      <c r="G40" s="52"/>
      <c r="H40" s="53" t="s">
        <v>94</v>
      </c>
      <c r="K40" s="90" t="s">
        <v>100</v>
      </c>
      <c r="L40" s="23"/>
      <c r="M40" s="23"/>
      <c r="N40" s="23"/>
      <c r="O40" s="23"/>
      <c r="P40" s="23"/>
      <c r="Q40" s="23"/>
      <c r="R40" s="23"/>
    </row>
    <row r="41" spans="1:20" x14ac:dyDescent="0.2">
      <c r="A41" s="55" t="s">
        <v>92</v>
      </c>
      <c r="B41" s="56" t="s">
        <v>96</v>
      </c>
      <c r="C41" s="57"/>
      <c r="D41" s="53"/>
      <c r="E41" s="51"/>
      <c r="F41" s="54" t="s">
        <v>90</v>
      </c>
      <c r="G41" s="52"/>
      <c r="H41" s="53" t="s">
        <v>94</v>
      </c>
      <c r="K41" s="23"/>
      <c r="L41" s="23"/>
      <c r="M41" s="23"/>
      <c r="N41" s="23"/>
      <c r="O41" s="23"/>
      <c r="P41" s="23"/>
      <c r="Q41" s="23"/>
      <c r="R41" s="23"/>
    </row>
    <row r="42" spans="1:20" ht="15" x14ac:dyDescent="0.25">
      <c r="K42" s="91" t="s">
        <v>101</v>
      </c>
      <c r="L42" s="91" t="s">
        <v>102</v>
      </c>
      <c r="M42" s="91" t="s">
        <v>103</v>
      </c>
      <c r="N42" s="91">
        <v>60</v>
      </c>
      <c r="O42" s="91">
        <v>1000</v>
      </c>
      <c r="P42" s="91" t="s">
        <v>104</v>
      </c>
      <c r="Q42" s="91" t="s">
        <v>7</v>
      </c>
      <c r="R42" s="92"/>
    </row>
    <row r="43" spans="1:20" ht="15" x14ac:dyDescent="0.25">
      <c r="K43" s="93"/>
      <c r="L43" s="93"/>
      <c r="M43" s="93"/>
      <c r="N43" s="93"/>
      <c r="O43" s="93"/>
      <c r="P43" s="93"/>
      <c r="Q43" s="93"/>
      <c r="R43" s="92"/>
    </row>
    <row r="44" spans="1:20" ht="15" x14ac:dyDescent="0.25">
      <c r="A44" s="21" t="s">
        <v>33</v>
      </c>
      <c r="K44" s="94" t="s">
        <v>120</v>
      </c>
      <c r="L44" s="94" t="s">
        <v>69</v>
      </c>
      <c r="M44" s="94" t="s">
        <v>58</v>
      </c>
      <c r="N44" s="94" t="s">
        <v>121</v>
      </c>
      <c r="O44" s="94" t="s">
        <v>122</v>
      </c>
      <c r="P44" s="95" t="s">
        <v>123</v>
      </c>
      <c r="Q44" s="95" t="s">
        <v>124</v>
      </c>
      <c r="R44" s="92"/>
    </row>
    <row r="45" spans="1:20" ht="14.25" customHeight="1" x14ac:dyDescent="0.25">
      <c r="A45" s="21"/>
      <c r="K45" s="23"/>
      <c r="L45" s="23"/>
      <c r="M45" s="23"/>
      <c r="N45" s="94" t="s">
        <v>105</v>
      </c>
      <c r="O45" s="94" t="s">
        <v>106</v>
      </c>
      <c r="P45" s="95" t="s">
        <v>125</v>
      </c>
      <c r="Q45" s="95" t="s">
        <v>126</v>
      </c>
      <c r="R45" s="92"/>
    </row>
    <row r="46" spans="1:20" ht="14.25" customHeight="1" x14ac:dyDescent="0.2">
      <c r="A46" t="s">
        <v>82</v>
      </c>
      <c r="K46" s="23"/>
      <c r="L46" s="23"/>
      <c r="M46" s="23"/>
      <c r="N46" s="23"/>
      <c r="O46" s="23"/>
      <c r="P46" s="95" t="s">
        <v>127</v>
      </c>
      <c r="Q46" s="95" t="s">
        <v>127</v>
      </c>
      <c r="R46" s="23"/>
    </row>
    <row r="47" spans="1:20" ht="14.25" customHeight="1" x14ac:dyDescent="0.25">
      <c r="K47" s="23"/>
      <c r="L47" s="23"/>
      <c r="M47" s="23"/>
      <c r="N47" s="23"/>
      <c r="O47" s="23"/>
      <c r="P47" s="23"/>
      <c r="Q47" s="23"/>
      <c r="R47" s="92"/>
    </row>
    <row r="48" spans="1:20" ht="14.25" customHeight="1" x14ac:dyDescent="0.25">
      <c r="A48" t="s">
        <v>44</v>
      </c>
      <c r="K48" s="23"/>
      <c r="L48" s="23"/>
      <c r="M48" s="23"/>
      <c r="N48" s="23"/>
      <c r="O48" s="23"/>
      <c r="P48" s="23"/>
      <c r="Q48" s="23"/>
      <c r="R48" s="92"/>
    </row>
    <row r="49" spans="1:18" ht="14.25" customHeight="1" x14ac:dyDescent="0.2">
      <c r="A49" t="s">
        <v>83</v>
      </c>
      <c r="K49" s="89" t="s">
        <v>128</v>
      </c>
      <c r="L49" s="23"/>
      <c r="M49" s="23"/>
      <c r="N49" s="23"/>
      <c r="O49" s="23"/>
      <c r="P49" s="23"/>
      <c r="Q49" s="23"/>
      <c r="R49" s="23"/>
    </row>
    <row r="50" spans="1:18" ht="14.25" customHeight="1" x14ac:dyDescent="0.2">
      <c r="K50" s="23"/>
      <c r="L50" s="23"/>
      <c r="M50" s="23"/>
      <c r="N50" s="23"/>
      <c r="O50" s="23"/>
      <c r="P50" s="23"/>
      <c r="Q50" s="23"/>
      <c r="R50" s="23"/>
    </row>
    <row r="51" spans="1:18" ht="14.25" customHeight="1" x14ac:dyDescent="0.2">
      <c r="B51" s="4" t="s">
        <v>36</v>
      </c>
      <c r="C51" t="s">
        <v>37</v>
      </c>
      <c r="K51" s="90" t="s">
        <v>129</v>
      </c>
      <c r="L51" s="23"/>
      <c r="M51" s="23"/>
      <c r="N51" s="96" t="s">
        <v>130</v>
      </c>
      <c r="O51" s="23"/>
      <c r="P51" s="23"/>
      <c r="Q51" s="23"/>
      <c r="R51" s="23"/>
    </row>
    <row r="52" spans="1:18" ht="14.25" customHeight="1" x14ac:dyDescent="0.2">
      <c r="B52" s="17" t="s">
        <v>38</v>
      </c>
      <c r="C52" s="12" t="s">
        <v>39</v>
      </c>
      <c r="D52" s="12"/>
      <c r="E52" s="12"/>
      <c r="K52" s="90" t="s">
        <v>131</v>
      </c>
      <c r="L52" s="23"/>
      <c r="M52" s="23"/>
      <c r="N52" s="96" t="s">
        <v>132</v>
      </c>
      <c r="O52" s="23"/>
      <c r="P52" s="23"/>
      <c r="Q52" s="23"/>
      <c r="R52" s="23"/>
    </row>
    <row r="53" spans="1:18" ht="14.25" customHeight="1" x14ac:dyDescent="0.2">
      <c r="B53" s="18" t="s">
        <v>38</v>
      </c>
      <c r="C53" s="11" t="s">
        <v>40</v>
      </c>
      <c r="D53" s="11"/>
      <c r="E53" s="11"/>
    </row>
    <row r="54" spans="1:18" ht="14.25" customHeight="1" x14ac:dyDescent="0.2">
      <c r="B54" s="19" t="s">
        <v>38</v>
      </c>
      <c r="C54" s="3" t="s">
        <v>41</v>
      </c>
      <c r="D54" s="3"/>
      <c r="E54" s="3"/>
    </row>
    <row r="55" spans="1:18" ht="14.25" customHeight="1" x14ac:dyDescent="0.2">
      <c r="B55" s="20" t="s">
        <v>42</v>
      </c>
      <c r="C55" s="13" t="s">
        <v>43</v>
      </c>
      <c r="D55" s="13"/>
      <c r="E55" s="13"/>
    </row>
    <row r="56" spans="1:18" ht="14.25" customHeight="1" x14ac:dyDescent="0.2"/>
    <row r="58" spans="1:18" ht="15" x14ac:dyDescent="0.25">
      <c r="A58" s="1" t="s">
        <v>84</v>
      </c>
    </row>
    <row r="60" spans="1:18" x14ac:dyDescent="0.2">
      <c r="B60" s="22" t="s">
        <v>2</v>
      </c>
    </row>
    <row r="61" spans="1:18" x14ac:dyDescent="0.2">
      <c r="B61" s="22" t="s">
        <v>145</v>
      </c>
    </row>
    <row r="62" spans="1:18" x14ac:dyDescent="0.2">
      <c r="B62" s="22" t="s">
        <v>3</v>
      </c>
    </row>
    <row r="64" spans="1:18" x14ac:dyDescent="0.2">
      <c r="B64" s="22" t="s">
        <v>6</v>
      </c>
    </row>
    <row r="65" spans="2:2" x14ac:dyDescent="0.2">
      <c r="B65" s="22" t="s">
        <v>15</v>
      </c>
    </row>
  </sheetData>
  <sheetProtection sheet="1" insertRows="0" deleteRows="0"/>
  <dataConsolidate/>
  <mergeCells count="7">
    <mergeCell ref="A21:C21"/>
    <mergeCell ref="J21:M21"/>
    <mergeCell ref="N21:Q21"/>
    <mergeCell ref="G21:I21"/>
    <mergeCell ref="K15:L15"/>
    <mergeCell ref="G5:J10"/>
    <mergeCell ref="D21:F21"/>
  </mergeCells>
  <phoneticPr fontId="4" type="noConversion"/>
  <conditionalFormatting sqref="A24:R33">
    <cfRule type="expression" dxfId="22" priority="4">
      <formula>OR(A24="")</formula>
    </cfRule>
  </conditionalFormatting>
  <conditionalFormatting sqref="C24:C33">
    <cfRule type="cellIs" dxfId="21" priority="28" operator="lessThan">
      <formula>0</formula>
    </cfRule>
  </conditionalFormatting>
  <conditionalFormatting sqref="D24:D33">
    <cfRule type="cellIs" dxfId="20" priority="10" operator="lessThan">
      <formula>2000</formula>
    </cfRule>
    <cfRule type="cellIs" dxfId="19" priority="22" operator="notBetween">
      <formula>2000</formula>
      <formula>14000</formula>
    </cfRule>
  </conditionalFormatting>
  <conditionalFormatting sqref="E24:E33">
    <cfRule type="expression" dxfId="18" priority="23">
      <formula>OR(AND(H24="Power T",OR(E24=220,E24=240)))</formula>
    </cfRule>
    <cfRule type="expression" dxfId="17" priority="26">
      <formula>OR(AND(H24="Perform R",OR(E24=220,E24=240)),AND(H24="Perform C",OR(E24=220,E24=240)))</formula>
    </cfRule>
    <cfRule type="expression" dxfId="16" priority="27">
      <formula>NOT(OR(E24=60,E24=80,E24=100,E24=120,E24=150,E24=172,E24=200,E24=220,E24=240))</formula>
    </cfRule>
  </conditionalFormatting>
  <conditionalFormatting sqref="F24:F33">
    <cfRule type="cellIs" dxfId="15" priority="21" operator="notEqual">
      <formula>1000</formula>
    </cfRule>
  </conditionalFormatting>
  <conditionalFormatting sqref="G24:G33">
    <cfRule type="expression" dxfId="14" priority="19">
      <formula>NOT(OR(G24="SNV",G24=""))</formula>
    </cfRule>
  </conditionalFormatting>
  <conditionalFormatting sqref="H24:H33">
    <cfRule type="expression" dxfId="13" priority="15">
      <formula>OR(AND(H24="Power T",OR(E24=220,E24=240)))</formula>
    </cfRule>
    <cfRule type="expression" dxfId="12" priority="16">
      <formula>OR(AND(H24="Perform R",OR(E24=220,E24=240)),AND(H24="Perform C",OR(E24=220,E24=240)))</formula>
    </cfRule>
    <cfRule type="expression" dxfId="11" priority="17">
      <formula>NOT(OR(H24="Power T",H24="Perform R",H24="Perform C"))</formula>
    </cfRule>
  </conditionalFormatting>
  <conditionalFormatting sqref="I24:I33">
    <cfRule type="expression" dxfId="10" priority="2">
      <formula>IF(AND(D24&lt;=4000,D24&gt;=2000),IF(OR(I24="None",I24=""),0,1),0)</formula>
    </cfRule>
    <cfRule type="expression" dxfId="9" priority="3">
      <formula>IF(D24&lt;2000,IF(OR(I24="None",I24=""),0,1),0)</formula>
    </cfRule>
    <cfRule type="expression" dxfId="8" priority="5">
      <formula>OR(I24="LEFT 50",I24="LEFT 60",I24="LEFT 70",I24="LEFT 90",I24="LEFT 110",I24="LEFT 120",I24="LEFT 130",I24="LEFT 140",I24="LEFT 150",I24="LEFT 160",I24="LEFT 170",I24="LEFT 180",I24="LEFT 190",I24="RIGHT 50",I24="RIGHT 60",I24="RIGHT 70",I24="RIGHT 90",I24="RIGHT 110",I24="RIGHT 120",I24="RIGHT 130",I24="RIGHT 140",I24="RIGHT 150",I24="RIGHT 160",I24="RIGHT 170",I24="RIGHT 180",I24="RIGHT 190")</formula>
    </cfRule>
    <cfRule type="expression" dxfId="7" priority="6">
      <formula>NOT(OR(I24="None",I24="LEFT 80",I24="LEFT 100",I24="LEFT 200",I24="RIGHT 80",I24="RIGHT 100",I24="RIGHT 200"))</formula>
    </cfRule>
  </conditionalFormatting>
  <conditionalFormatting sqref="K24:K33">
    <cfRule type="expression" dxfId="5" priority="14">
      <formula>NOT(OR(K24="SP 25",K24="SP 25",K24="PVDF 25",K24="PVDF 35",K24="PUR 50",K24="PVCF 150",K24="HPS 200",K24="PRISMA",K24="PRISMA ELEMENTS",K24="Inox 304",K24="Inox 316L",K24="Inox 316"))</formula>
    </cfRule>
  </conditionalFormatting>
  <conditionalFormatting sqref="M24:M33">
    <cfRule type="expression" dxfId="4" priority="13">
      <formula>NOT(OR(M24="Trapezoid"))</formula>
    </cfRule>
  </conditionalFormatting>
  <conditionalFormatting sqref="O24:O33">
    <cfRule type="expression" dxfId="2" priority="9">
      <formula>NOT(OR(O24="SP 25",O24="SP 25",O24="PVDF 25",O24="PVDF 35",O24="PUR 50",O24="PVCF 150",O24="HPS 200",O24="PRISMA",O24="PRISMA ELEMENTS",O24="Inox 304",O24="Inox 316L",O24="Inox 316"))</formula>
    </cfRule>
  </conditionalFormatting>
  <conditionalFormatting sqref="Q24:Q33">
    <cfRule type="expression" dxfId="1" priority="12">
      <formula>NOT(OR(Q24="S",Q24="V",Q24="G",Q24="M2"))</formula>
    </cfRule>
  </conditionalFormatting>
  <conditionalFormatting sqref="T33">
    <cfRule type="expression" dxfId="0" priority="1">
      <formula>OR(T33="")</formula>
    </cfRule>
  </conditionalFormatting>
  <dataValidations count="13">
    <dataValidation type="whole" errorStyle="information" allowBlank="1" errorTitle="Wrong length" error="Insert length (whole number)_x000a_2000 to 14000 mm" sqref="D24:D33" xr:uid="{DD4AFF0E-CE45-4EB2-B9B5-AB63EFAC36EC}">
      <formula1>2000</formula1>
      <formula2>14000</formula2>
    </dataValidation>
    <dataValidation type="whole" errorStyle="information" operator="equal" allowBlank="1" errorTitle="Wrong module" error="Insert module M [mm] (whole number):_x000a_600 mm to 1200 mm_x000a_1000 mm standard module_x000a_1200 mm standard module" sqref="F25:F33" xr:uid="{DF9033AC-78D8-43B1-8D5E-6AC924A57292}">
      <formula1>1000</formula1>
    </dataValidation>
    <dataValidation type="list" allowBlank="1" sqref="H24:H33" xr:uid="{76217EF6-9B24-4A55-A2D2-FC8B89701E65}">
      <formula1>"Power T,Perform R,Perform C"</formula1>
    </dataValidation>
    <dataValidation type="list" allowBlank="1" sqref="M24:M33" xr:uid="{A077B575-636F-40C7-9C66-980D2547CD72}">
      <formula1>"Trapezoid"</formula1>
    </dataValidation>
    <dataValidation type="list" allowBlank="1" sqref="Q24:Q33" xr:uid="{69EBF4DB-CADE-4400-9147-945D440951D6}">
      <formula1>"S,V,G,M2"</formula1>
    </dataValidation>
    <dataValidation type="whole" operator="greaterThanOrEqual" allowBlank="1" sqref="C24:C33" xr:uid="{07D0D75C-8CBD-4254-880A-84BC072B11D3}">
      <formula1>0</formula1>
    </dataValidation>
    <dataValidation type="list" allowBlank="1" sqref="K24:K33 O24:O33" xr:uid="{0863725A-42FB-4EA6-BF00-685BDE68D5F4}">
      <formula1>"SP 25,SP 25,PVDF 25,PVDF 35,PUR 50,PVCF 150,HPS 200,PRISMA,PRISMA ELEMENTS,Inox 304,Inox 316L,Inox 316"</formula1>
    </dataValidation>
    <dataValidation type="list" allowBlank="1" sqref="G24:G33" xr:uid="{7EFE58AF-62E3-4BFF-B13D-44B1A9A6EC13}">
      <formula1>"SNV"</formula1>
    </dataValidation>
    <dataValidation type="list" allowBlank="1" sqref="E24:E33" xr:uid="{AEB77E12-6706-46E2-8004-055584C9C268}">
      <formula1>"60,80,100,120,150,172,200,220,240"</formula1>
    </dataValidation>
    <dataValidation type="list" errorStyle="information" operator="equal" allowBlank="1" errorTitle="Wrong module" error="Insert module M [mm] (whole number):_x000a_600 mm to 1200 mm_x000a_1000 mm standard module_x000a_1200 mm standard module" sqref="F24" xr:uid="{FAD1E6E7-4D97-49C5-BA09-B00716B0BAC8}">
      <formula1>"1000"</formula1>
    </dataValidation>
    <dataValidation type="list" allowBlank="1" sqref="I24:I33" xr:uid="{E005DF4B-8681-4495-8A34-15DA6B3629AE}">
      <formula1>"None,LEFT 80,LEFT 100,LEFT 200,RIGHT 80,RIGHT 100,RIGHT 200"</formula1>
    </dataValidation>
    <dataValidation type="list" allowBlank="1" sqref="I24:I33" xr:uid="{15EFECB5-3461-4448-A9F0-E2EE9D2D5CBC}">
      <formula1>"None,LEFT side,,Perform R,Perform C"</formula1>
    </dataValidation>
    <dataValidation type="list" allowBlank="1" showInputMessage="1" showErrorMessage="1" sqref="T24:T33" xr:uid="{108EBCBA-FA0A-427C-B68B-E206A280C736}">
      <formula1>"Priority A, Priority B, Priority C"</formula1>
    </dataValidation>
  </dataValidations>
  <hyperlinks>
    <hyperlink ref="B62" r:id="rId1" tooltip="Download" display="https://www.trimo-group.com/files/downloads/Trimoterm Fireproof Panels Brochure.pdf" xr:uid="{E37A5442-D82D-4393-B5DB-081B186CDEA8}"/>
    <hyperlink ref="B64" r:id="rId2" display="pack" xr:uid="{2E6668E4-C21F-460B-8B8D-119409F5A8C7}"/>
    <hyperlink ref="B65" r:id="rId3" xr:uid="{2E7119F5-BE05-4B17-8F26-7AE1668A5281}"/>
    <hyperlink ref="B60" r:id="rId4" tooltip="Download" display="https://www.trimo-group.com/files/downloads/Trimoterm Technical Specification.pdf" xr:uid="{D242544F-396C-43AB-9E89-9769ECD65CB3}"/>
    <hyperlink ref="B61" r:id="rId5" xr:uid="{2499F2B9-88FA-4A7E-B56C-73F44F8B154C}"/>
  </hyperlinks>
  <pageMargins left="0.7" right="0.7" top="0.75" bottom="0.75" header="0.3" footer="0.3"/>
  <pageSetup paperSize="9" scale="51" pageOrder="overThenDown" orientation="landscape" r:id="rId6"/>
  <drawing r:id="rId7"/>
  <legacyDrawing r:id="rId8"/>
  <tableParts count="1">
    <tablePart r:id="rId9"/>
  </tableParts>
  <extLst>
    <ext xmlns:x14="http://schemas.microsoft.com/office/spreadsheetml/2009/9/main" uri="{78C0D931-6437-407d-A8EE-F0AAD7539E65}">
      <x14:conditionalFormattings>
        <x14:conditionalFormatting xmlns:xm="http://schemas.microsoft.com/office/excel/2006/main">
          <x14:cfRule type="expression" priority="7" id="{00000000-000E-0000-0100-000006000000}">
            <xm:f>COUNTIF(List_Values!$A$2:$A$11,J24)=0</xm:f>
            <x14:dxf>
              <fill>
                <patternFill patternType="solid">
                  <bgColor rgb="FFFFC7CE"/>
                </patternFill>
              </fill>
            </x14:dxf>
          </x14:cfRule>
          <xm:sqref>J24:J33</xm:sqref>
        </x14:conditionalFormatting>
        <x14:conditionalFormatting xmlns:xm="http://schemas.microsoft.com/office/excel/2006/main">
          <x14:cfRule type="expression" priority="8" id="{00000000-000E-0000-0100-000007000000}">
            <xm:f>COUNTIF(List_Values!$B$2:$B$11,N24)=0</xm:f>
            <x14:dxf>
              <fill>
                <patternFill patternType="solid">
                  <bgColor rgb="FFFFC7CE"/>
                </patternFill>
              </fill>
            </x14:dxf>
          </x14:cfRule>
          <xm:sqref>N24:N33</xm:sqref>
        </x14:conditionalFormatting>
      </x14:conditionalFormattings>
    </ext>
    <ext xmlns:x14="http://schemas.microsoft.com/office/spreadsheetml/2009/9/main" uri="{CCE6A557-97BC-4b89-ADB6-D9C93CAAB3DF}">
      <x14:dataValidations xmlns:xm="http://schemas.microsoft.com/office/excel/2006/main" count="2">
        <x14:dataValidation type="list" allowBlank="1" xr:uid="{EACDF0AC-02FA-458D-BE1F-D672031E2AE4}">
          <x14:formula1>
            <xm:f>List_Values!$B$2:$B$11</xm:f>
          </x14:formula1>
          <xm:sqref>N24:N33</xm:sqref>
        </x14:dataValidation>
        <x14:dataValidation type="list" allowBlank="1" xr:uid="{3D287ADE-E022-4139-B843-7B7B76F5A502}">
          <x14:formula1>
            <xm:f>List_Values!$A$2:$A$11</xm:f>
          </x14:formula1>
          <xm:sqref>J24:J33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D68B1-4BBF-4EA3-B0A7-F6676CBB9363}">
  <sheetPr codeName="Sheet4"/>
  <dimension ref="A1:B11"/>
  <sheetViews>
    <sheetView workbookViewId="0">
      <selection activeCell="H12" sqref="H12"/>
    </sheetView>
  </sheetViews>
  <sheetFormatPr defaultRowHeight="14.25" x14ac:dyDescent="0.2"/>
  <cols>
    <col min="1" max="1" width="18.875" customWidth="1"/>
    <col min="2" max="2" width="10.25" customWidth="1"/>
  </cols>
  <sheetData>
    <row r="1" spans="1:2" x14ac:dyDescent="0.2">
      <c r="A1" t="s">
        <v>25</v>
      </c>
    </row>
    <row r="2" spans="1:2" x14ac:dyDescent="0.2">
      <c r="A2">
        <v>0.45</v>
      </c>
      <c r="B2">
        <v>0.45</v>
      </c>
    </row>
    <row r="3" spans="1:2" x14ac:dyDescent="0.2">
      <c r="A3">
        <v>0.5</v>
      </c>
      <c r="B3">
        <v>0.5</v>
      </c>
    </row>
    <row r="4" spans="1:2" x14ac:dyDescent="0.2">
      <c r="A4">
        <v>0.55000000000000004</v>
      </c>
      <c r="B4">
        <v>0.55000000000000004</v>
      </c>
    </row>
    <row r="5" spans="1:2" x14ac:dyDescent="0.2">
      <c r="A5">
        <v>0.6</v>
      </c>
      <c r="B5">
        <v>0.6</v>
      </c>
    </row>
    <row r="6" spans="1:2" x14ac:dyDescent="0.2">
      <c r="A6">
        <v>0.63</v>
      </c>
      <c r="B6">
        <v>0.63</v>
      </c>
    </row>
    <row r="7" spans="1:2" x14ac:dyDescent="0.2">
      <c r="A7">
        <v>0.65</v>
      </c>
      <c r="B7">
        <v>0.65</v>
      </c>
    </row>
    <row r="8" spans="1:2" x14ac:dyDescent="0.2">
      <c r="A8">
        <v>0.67500000000000004</v>
      </c>
      <c r="B8">
        <v>0.67500000000000004</v>
      </c>
    </row>
    <row r="9" spans="1:2" x14ac:dyDescent="0.2">
      <c r="A9">
        <v>0.7</v>
      </c>
      <c r="B9">
        <v>0.7</v>
      </c>
    </row>
    <row r="10" spans="1:2" x14ac:dyDescent="0.2">
      <c r="A10">
        <v>0.75</v>
      </c>
      <c r="B10">
        <v>0.75</v>
      </c>
    </row>
    <row r="11" spans="1:2" x14ac:dyDescent="0.2">
      <c r="A11">
        <v>0.8</v>
      </c>
      <c r="B11">
        <v>0.8</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F2D03-39B0-4AF7-B3BE-67BE0DD3AD56}">
  <sheetPr codeName="Sheet5"/>
  <dimension ref="A1:C9"/>
  <sheetViews>
    <sheetView workbookViewId="0">
      <selection activeCell="H19" sqref="H19"/>
    </sheetView>
  </sheetViews>
  <sheetFormatPr defaultRowHeight="15" x14ac:dyDescent="0.25"/>
  <cols>
    <col min="1" max="1" width="9" style="28"/>
    <col min="2" max="2" width="10.5" style="29" customWidth="1"/>
    <col min="3" max="3" width="9" style="28"/>
  </cols>
  <sheetData>
    <row r="1" spans="1:3" x14ac:dyDescent="0.25">
      <c r="A1" s="28" t="s">
        <v>11</v>
      </c>
      <c r="B1" s="29" t="s">
        <v>13</v>
      </c>
      <c r="C1" s="28" t="s">
        <v>12</v>
      </c>
    </row>
    <row r="2" spans="1:3" x14ac:dyDescent="0.25">
      <c r="A2" s="28" t="s">
        <v>14</v>
      </c>
      <c r="B2" s="30">
        <v>45323</v>
      </c>
      <c r="C2" s="28" t="s">
        <v>16</v>
      </c>
    </row>
    <row r="3" spans="1:3" x14ac:dyDescent="0.25">
      <c r="A3" s="72" t="s">
        <v>19</v>
      </c>
      <c r="B3" s="30">
        <v>45742</v>
      </c>
      <c r="C3" s="28" t="s">
        <v>20</v>
      </c>
    </row>
    <row r="4" spans="1:3" x14ac:dyDescent="0.25">
      <c r="C4" s="28" t="s">
        <v>21</v>
      </c>
    </row>
    <row r="5" spans="1:3" x14ac:dyDescent="0.25">
      <c r="A5" s="31" t="s">
        <v>22</v>
      </c>
      <c r="B5" s="30">
        <v>45805</v>
      </c>
      <c r="C5" s="28" t="s">
        <v>23</v>
      </c>
    </row>
    <row r="6" spans="1:3" x14ac:dyDescent="0.25">
      <c r="A6" s="31" t="s">
        <v>26</v>
      </c>
      <c r="B6" s="30">
        <v>45828</v>
      </c>
      <c r="C6" s="28" t="s">
        <v>24</v>
      </c>
    </row>
    <row r="7" spans="1:3" x14ac:dyDescent="0.25">
      <c r="A7" s="31" t="s">
        <v>27</v>
      </c>
      <c r="B7" s="30">
        <v>46041</v>
      </c>
      <c r="C7" s="28" t="s">
        <v>28</v>
      </c>
    </row>
    <row r="8" spans="1:3" x14ac:dyDescent="0.25">
      <c r="A8" s="31" t="s">
        <v>29</v>
      </c>
      <c r="B8" s="30">
        <v>46063</v>
      </c>
      <c r="C8" s="28" t="s">
        <v>30</v>
      </c>
    </row>
    <row r="9" spans="1:3" x14ac:dyDescent="0.25">
      <c r="A9" s="31" t="s">
        <v>138</v>
      </c>
      <c r="B9" s="30">
        <v>46122</v>
      </c>
      <c r="C9" s="28" t="s">
        <v>139</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7BFBE970785754592FD968FC566A125" ma:contentTypeVersion="26" ma:contentTypeDescription="Create a new document." ma:contentTypeScope="" ma:versionID="a85b6613c875ba2e824070722da21c58">
  <xsd:schema xmlns:xsd="http://www.w3.org/2001/XMLSchema" xmlns:xs="http://www.w3.org/2001/XMLSchema" xmlns:p="http://schemas.microsoft.com/office/2006/metadata/properties" xmlns:ns2="85bc2e3f-6b5b-4adb-b5be-55f902a6aa17" xmlns:ns3="fae92b80-e981-4686-bec9-8097f9423265" targetNamespace="http://schemas.microsoft.com/office/2006/metadata/properties" ma:root="true" ma:fieldsID="79494b238c8c9fc76856f20b2311d59d" ns2:_="" ns3:_="">
    <xsd:import namespace="85bc2e3f-6b5b-4adb-b5be-55f902a6aa17"/>
    <xsd:import namespace="fae92b80-e981-4686-bec9-8097f9423265"/>
    <xsd:element name="properties">
      <xsd:complexType>
        <xsd:sequence>
          <xsd:element name="documentManagement">
            <xsd:complexType>
              <xsd:all>
                <xsd:element ref="ns2:Thumbnail" minOccurs="0"/>
                <xsd:element ref="ns2:Product_x0020_Groups" minOccurs="0"/>
                <xsd:element ref="ns2:Products" minOccurs="0"/>
                <xsd:element ref="ns2:Language" minOccurs="0"/>
                <xsd:element ref="ns2:Publish_to_Library_App" minOccurs="0"/>
                <xsd:element ref="ns2:Publish_x0020_on_x0020_Internet" minOccurs="0"/>
                <xsd:element ref="ns2:Type_x0020_of_x0020_Document" minOccurs="0"/>
                <xsd:element ref="ns2:Document_x0020_Type" minOccurs="0"/>
                <xsd:element ref="ns2:Description0" minOccurs="0"/>
                <xsd:element ref="ns2:Last_x0020_modification_x0020_of_x0020_Document" minOccurs="0"/>
                <xsd:element ref="ns2:What_x0027_s_x0020_new" minOccurs="0"/>
                <xsd:element ref="ns2:LibraryAppDocTypes" minOccurs="0"/>
                <xsd:element ref="ns3:SharedWithUsers" minOccurs="0"/>
                <xsd:element ref="ns3:SharedWithDetails" minOccurs="0"/>
                <xsd:element ref="ns2:MediaServiceMetadata" minOccurs="0"/>
                <xsd:element ref="ns2:MediaServiceFastMetadata" minOccurs="0"/>
                <xsd:element ref="ns2:AppNrOfViews" minOccurs="0"/>
                <xsd:element ref="ns2:AppNrOfLikes" minOccurs="0"/>
                <xsd:element ref="ns2:AppNrOfComments" minOccurs="0"/>
                <xsd:element ref="ns2:MediaServiceObjectDetectorVersions" minOccurs="0"/>
                <xsd:element ref="ns2:DocumentID"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bc2e3f-6b5b-4adb-b5be-55f902a6aa17" elementFormDefault="qualified">
    <xsd:import namespace="http://schemas.microsoft.com/office/2006/documentManagement/types"/>
    <xsd:import namespace="http://schemas.microsoft.com/office/infopath/2007/PartnerControls"/>
    <xsd:element name="Thumbnail" ma:index="2" nillable="true" ma:displayName="Thumbnail" ma:internalName="Thumbnail" ma:readOnly="false">
      <xsd:simpleType>
        <xsd:restriction base="dms:Unknown"/>
      </xsd:simpleType>
    </xsd:element>
    <xsd:element name="Product_x0020_Groups" ma:index="3" nillable="true" ma:displayName="Product Groups" ma:list="{93ad3a76-c7cf-4d7a-843f-f6604fe4ea7c}" ma:internalName="Product_x0020_Groups" ma:readOnly="false" ma:showField="Title">
      <xsd:simpleType>
        <xsd:restriction base="dms:Lookup"/>
      </xsd:simpleType>
    </xsd:element>
    <xsd:element name="Products" ma:index="4" nillable="true" ma:displayName="Products" ma:list="{ac1c4eae-1d72-47a3-96e5-90a82bff16c2}" ma:internalName="Products" ma:readOnly="false" ma:showField="Title">
      <xsd:simpleType>
        <xsd:restriction base="dms:Lookup"/>
      </xsd:simpleType>
    </xsd:element>
    <xsd:element name="Language" ma:index="5" nillable="true" ma:displayName="Language" ma:list="{26e694ee-6943-498d-8a12-352ba52d758b}" ma:internalName="Language" ma:readOnly="false" ma:showField="Title">
      <xsd:simpleType>
        <xsd:restriction base="dms:Lookup"/>
      </xsd:simpleType>
    </xsd:element>
    <xsd:element name="Publish_to_Library_App" ma:index="6" nillable="true" ma:displayName="Publish to Library App" ma:list="{95d1f717-1daa-4a63-821d-ca843cb5e31c}" ma:internalName="Publish_to_Library_App" ma:readOnly="false" ma:showField="Title">
      <xsd:simpleType>
        <xsd:restriction base="dms:Lookup"/>
      </xsd:simpleType>
    </xsd:element>
    <xsd:element name="Publish_x0020_on_x0020_Internet" ma:index="7" nillable="true" ma:displayName="Publish on Internet" ma:list="{95d1f717-1daa-4a63-821d-ca843cb5e31c}" ma:internalName="Publish_x0020_on_x0020_Internet" ma:readOnly="false" ma:showField="Title">
      <xsd:simpleType>
        <xsd:restriction base="dms:Lookup"/>
      </xsd:simpleType>
    </xsd:element>
    <xsd:element name="Type_x0020_of_x0020_Document" ma:index="8" nillable="true" ma:displayName="Type of Technical Documents" ma:format="Dropdown" ma:internalName="Type_x0020_of_x0020_Document" ma:readOnly="false">
      <xsd:simpleType>
        <xsd:restriction base="dms:Choice">
          <xsd:enumeration value="Assembly instructions"/>
          <xsd:enumeration value="Details in PDF"/>
          <xsd:enumeration value="Instruction for use"/>
          <xsd:enumeration value="Maintenance instructions"/>
          <xsd:enumeration value="Packaging, Transport and Storage"/>
          <xsd:enumeration value="Restrictions and Warnings"/>
          <xsd:enumeration value="Structural Design Data"/>
          <xsd:enumeration value="Technical Documents"/>
        </xsd:restriction>
      </xsd:simpleType>
    </xsd:element>
    <xsd:element name="Document_x0020_Type" ma:index="9" nillable="true" ma:displayName="Document Type" ma:list="{7c3047e4-169e-4c5f-9fc5-756658b5bcbe}" ma:internalName="Document_x0020_Type" ma:readOnly="false" ma:showField="Title">
      <xsd:simpleType>
        <xsd:restriction base="dms:Lookup"/>
      </xsd:simpleType>
    </xsd:element>
    <xsd:element name="Description0" ma:index="10" nillable="true" ma:displayName="Description" ma:internalName="Description0" ma:readOnly="false">
      <xsd:simpleType>
        <xsd:restriction base="dms:Note">
          <xsd:maxLength value="255"/>
        </xsd:restriction>
      </xsd:simpleType>
    </xsd:element>
    <xsd:element name="Last_x0020_modification_x0020_of_x0020_Document" ma:index="11" nillable="true" ma:displayName="Last modification of Document" ma:internalName="Last_x0020_modification_x0020_of_x0020_Document" ma:readOnly="false">
      <xsd:simpleType>
        <xsd:restriction base="dms:Text">
          <xsd:maxLength value="255"/>
        </xsd:restriction>
      </xsd:simpleType>
    </xsd:element>
    <xsd:element name="What_x0027_s_x0020_new" ma:index="12" nillable="true" ma:displayName="What's new" ma:internalName="What_x0027_s_x0020_new" ma:readOnly="false">
      <xsd:simpleType>
        <xsd:restriction base="dms:Note"/>
      </xsd:simpleType>
    </xsd:element>
    <xsd:element name="LibraryAppDocTypes" ma:index="13" nillable="true" ma:displayName="Library App Doc Types" ma:list="{fea02523-62ce-43e1-ae1d-cca5559ed3c4}" ma:internalName="LibraryAppDocTypes" ma:readOnly="false" ma:showField="Title">
      <xsd:simpleType>
        <xsd:restriction base="dms:Lookup"/>
      </xsd:simple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AppNrOfViews" ma:index="20" nillable="true" ma:displayName="AppNrOfViews" ma:internalName="AppNrOfViews" ma:readOnly="false" ma:percentage="FALSE">
      <xsd:simpleType>
        <xsd:restriction base="dms:Number"/>
      </xsd:simpleType>
    </xsd:element>
    <xsd:element name="AppNrOfLikes" ma:index="21" nillable="true" ma:displayName="AppNrOfLikes" ma:internalName="AppNrOfLikes" ma:readOnly="false" ma:percentage="FALSE">
      <xsd:simpleType>
        <xsd:restriction base="dms:Number"/>
      </xsd:simpleType>
    </xsd:element>
    <xsd:element name="AppNrOfComments" ma:index="22" nillable="true" ma:displayName="AppNrOfComments" ma:internalName="AppNrOfComments" ma:readOnly="false" ma:percentage="FALSE">
      <xsd:simpleType>
        <xsd:restriction base="dms:Number"/>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DocumentID" ma:index="28" nillable="true" ma:displayName="Document ID" ma:format="Dropdown" ma:internalName="DocumentID">
      <xsd:simpleType>
        <xsd:restriction base="dms:Text">
          <xsd:maxLength value="255"/>
        </xsd:restrictio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e92b80-e981-4686-bec9-8097f9423265" elementFormDefault="qualified">
    <xsd:import namespace="http://schemas.microsoft.com/office/2006/documentManagement/types"/>
    <xsd:import namespace="http://schemas.microsoft.com/office/infopath/2007/PartnerControls"/>
    <xsd:element name="SharedWithUsers" ma:index="16"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Vrsta vsebine"/>
        <xsd:element ref="dc:title" minOccurs="0" maxOccurs="1" ma:index="1" ma:displayName="Name in EN"/>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ppNrOfViews xmlns="85bc2e3f-6b5b-4adb-b5be-55f902a6aa17" xsi:nil="true"/>
    <Products xmlns="85bc2e3f-6b5b-4adb-b5be-55f902a6aa17">3</Products>
    <Description0 xmlns="85bc2e3f-6b5b-4adb-b5be-55f902a6aa17" xsi:nil="true"/>
    <Last_x0020_modification_x0020_of_x0020_Document xmlns="85bc2e3f-6b5b-4adb-b5be-55f902a6aa17">04_2026</Last_x0020_modification_x0020_of_x0020_Document>
    <Language xmlns="85bc2e3f-6b5b-4adb-b5be-55f902a6aa17">5</Language>
    <What_x0027_s_x0020_new xmlns="85bc2e3f-6b5b-4adb-b5be-55f902a6aa17" xsi:nil="true"/>
    <Publish_to_Library_App xmlns="85bc2e3f-6b5b-4adb-b5be-55f902a6aa17" xsi:nil="true"/>
    <LibraryAppDocTypes xmlns="85bc2e3f-6b5b-4adb-b5be-55f902a6aa17" xsi:nil="true"/>
    <AppNrOfLikes xmlns="85bc2e3f-6b5b-4adb-b5be-55f902a6aa17" xsi:nil="true"/>
    <DocumentID xmlns="85bc2e3f-6b5b-4adb-b5be-55f902a6aa17" xsi:nil="true"/>
    <Type_x0020_of_x0020_Document xmlns="85bc2e3f-6b5b-4adb-b5be-55f902a6aa17">Technical Documents</Type_x0020_of_x0020_Document>
    <Publish_x0020_on_x0020_Internet xmlns="85bc2e3f-6b5b-4adb-b5be-55f902a6aa17">1</Publish_x0020_on_x0020_Internet>
    <Product_x0020_Groups xmlns="85bc2e3f-6b5b-4adb-b5be-55f902a6aa17">2</Product_x0020_Groups>
    <Document_x0020_Type xmlns="85bc2e3f-6b5b-4adb-b5be-55f902a6aa17">11</Document_x0020_Type>
    <AppNrOfComments xmlns="85bc2e3f-6b5b-4adb-b5be-55f902a6aa17" xsi:nil="true"/>
    <Thumbnail xmlns="85bc2e3f-6b5b-4adb-b5be-55f902a6aa17" xsi:nil="true"/>
  </documentManagement>
</p:properties>
</file>

<file path=customXml/itemProps1.xml><?xml version="1.0" encoding="utf-8"?>
<ds:datastoreItem xmlns:ds="http://schemas.openxmlformats.org/officeDocument/2006/customXml" ds:itemID="{1254810C-AA1E-4C0F-B975-BBB6B47372FD}">
  <ds:schemaRefs>
    <ds:schemaRef ds:uri="http://schemas.microsoft.com/sharepoint/v3/contenttype/forms"/>
  </ds:schemaRefs>
</ds:datastoreItem>
</file>

<file path=customXml/itemProps2.xml><?xml version="1.0" encoding="utf-8"?>
<ds:datastoreItem xmlns:ds="http://schemas.openxmlformats.org/officeDocument/2006/customXml" ds:itemID="{4172CF74-A59D-4239-8D41-9BC924C78C6A}"/>
</file>

<file path=customXml/itemProps3.xml><?xml version="1.0" encoding="utf-8"?>
<ds:datastoreItem xmlns:ds="http://schemas.openxmlformats.org/officeDocument/2006/customXml" ds:itemID="{347AFC4A-246E-4486-AA1F-EAA55544C396}">
  <ds:schemaRefs>
    <ds:schemaRef ds:uri="http://schemas.microsoft.com/office/2006/metadata/properties"/>
    <ds:schemaRef ds:uri="http://schemas.microsoft.com/office/infopath/2007/PartnerControls"/>
    <ds:schemaRef ds:uri="414a4976-b983-4402-a70a-0a53c0b6b294"/>
    <ds:schemaRef ds:uri="7c683f54-c96c-431a-8ee9-ffc9d4834477"/>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Anleitung</vt:lpstr>
      <vt:lpstr>SNV Paneel</vt:lpstr>
      <vt:lpstr>List_Values</vt:lpstr>
      <vt:lpstr>Updates</vt:lpstr>
      <vt:lpstr>'SNV Paneel'!Print_Area</vt:lpstr>
      <vt:lpstr>'SNV Paneel'!Print_Titles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Trimoterm SNV (roof panel) - Cutting List</dc:title>
  <dc:creator>Šantavec Miha</dc:creator>
  <cp:keywords>insulated panel, sandwich panel, fireproof panel</cp:keywords>
  <cp:lastModifiedBy>Matej Jereb</cp:lastModifiedBy>
  <cp:lastPrinted>2024-02-01T20:55:48Z</cp:lastPrinted>
  <dcterms:created xsi:type="dcterms:W3CDTF">2022-02-01T10:32:30Z</dcterms:created>
  <dcterms:modified xsi:type="dcterms:W3CDTF">2026-04-14T08:05:11Z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0x01010067BFBE970785754592FD968FC566A125</vt:lpwstr>
  </property>
  <property fmtid="{D5CDD505-2E9C-101B-9397-08002B2CF9AE}" pid="3" name="MediaServiceImageTags">
    <vt:lpwstr/>
  </property>
</Properties>
</file>